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15" windowWidth="14280" windowHeight="11760" activeTab="0"/>
  </bookViews>
  <sheets>
    <sheet name="Рейтинг КС" sheetId="1" r:id="rId1"/>
    <sheet name="мужчины" sheetId="2" r:id="rId2"/>
    <sheet name="женщины" sheetId="3" r:id="rId3"/>
  </sheets>
  <definedNames>
    <definedName name="_xlnm.Print_Area" localSheetId="2">'женщины'!$B$2:$W$48</definedName>
    <definedName name="_xlnm.Print_Area" localSheetId="1">'мужчины'!$B$2:$W$54</definedName>
  </definedNames>
  <calcPr fullCalcOnLoad="1"/>
</workbook>
</file>

<file path=xl/sharedStrings.xml><?xml version="1.0" encoding="utf-8"?>
<sst xmlns="http://schemas.openxmlformats.org/spreadsheetml/2006/main" count="149" uniqueCount="135">
  <si>
    <t>№   п/п</t>
  </si>
  <si>
    <t>Участники</t>
  </si>
  <si>
    <t>Калиниченко Елена</t>
  </si>
  <si>
    <t>Гайсина Диляра</t>
  </si>
  <si>
    <t>Крицкая Марина</t>
  </si>
  <si>
    <t>Ерасова Екатерина</t>
  </si>
  <si>
    <t>Лукина Ирина</t>
  </si>
  <si>
    <t>Шпиленок Лидия</t>
  </si>
  <si>
    <t>Родина Мария</t>
  </si>
  <si>
    <t>Гатайло Светлана</t>
  </si>
  <si>
    <t>Дуплякина Анна</t>
  </si>
  <si>
    <t>Ширяева Варвара</t>
  </si>
  <si>
    <t>Пузанов Андрей</t>
  </si>
  <si>
    <t>Кузнецов Владимир</t>
  </si>
  <si>
    <t>Марин Петр</t>
  </si>
  <si>
    <t>Козис Евгений</t>
  </si>
  <si>
    <t>Андреев Андрей</t>
  </si>
  <si>
    <t>Янкин Николай</t>
  </si>
  <si>
    <t>Дуплякин Юрий</t>
  </si>
  <si>
    <t>Попов Михаил</t>
  </si>
  <si>
    <t>Стыкалин Владимир</t>
  </si>
  <si>
    <t>Попов Иван</t>
  </si>
  <si>
    <t>Игнатов Сергей</t>
  </si>
  <si>
    <t>Гусев Константин</t>
  </si>
  <si>
    <t>Кораблев Сергей</t>
  </si>
  <si>
    <t>Кораблев Иван</t>
  </si>
  <si>
    <t>Шпиленок Юлия</t>
  </si>
  <si>
    <t>Шарова Анна</t>
  </si>
  <si>
    <t>Алиева Айя</t>
  </si>
  <si>
    <t>Фокина Алла</t>
  </si>
  <si>
    <t>Боловинцева Екатерина</t>
  </si>
  <si>
    <t>Саморуков Юрий</t>
  </si>
  <si>
    <t>Попов Дмитрий</t>
  </si>
  <si>
    <t>Фахретдинов Фоат</t>
  </si>
  <si>
    <t>Осокин Виталий</t>
  </si>
  <si>
    <t>Яшин Алексей</t>
  </si>
  <si>
    <t>Попов Алексей</t>
  </si>
  <si>
    <t>Коняхин Сергей</t>
  </si>
  <si>
    <t>Ерасов Сергей</t>
  </si>
  <si>
    <t>Маслов Андрей</t>
  </si>
  <si>
    <t>Югай Олег</t>
  </si>
  <si>
    <t>Рочева Ирина</t>
  </si>
  <si>
    <t>Торяник Лариса</t>
  </si>
  <si>
    <t>Лебедева Елена</t>
  </si>
  <si>
    <t>Шабанова Светлана</t>
  </si>
  <si>
    <t>Тимофеев Павел</t>
  </si>
  <si>
    <t>Яковлев Николай</t>
  </si>
  <si>
    <t>Зорина Дарья</t>
  </si>
  <si>
    <t>Напольнова Татьяна</t>
  </si>
  <si>
    <t>Рейтинг М</t>
  </si>
  <si>
    <t>Рейтинг Ж</t>
  </si>
  <si>
    <t>Сумма</t>
  </si>
  <si>
    <t>КУБОК "СОЗИДАНИЕ"</t>
  </si>
  <si>
    <t>Пары</t>
  </si>
  <si>
    <t>БОЧЧЕ КУБОК "СОЗИДАНИЕ"</t>
  </si>
  <si>
    <t>Шахбазян Нуард</t>
  </si>
  <si>
    <t>Суммарный рейтинг</t>
  </si>
  <si>
    <t>Чекулаев Михаил</t>
  </si>
  <si>
    <t>Ширяев Александр</t>
  </si>
  <si>
    <t>Напольнова Светлана</t>
  </si>
  <si>
    <t>Бурдо Сергей</t>
  </si>
  <si>
    <t>Соловьева Дарья</t>
  </si>
  <si>
    <t>Преснякова Елена</t>
  </si>
  <si>
    <t>Гордеева Анастасия</t>
  </si>
  <si>
    <t>Пузанова Наталья</t>
  </si>
  <si>
    <t>Ширяева Елена</t>
  </si>
  <si>
    <t>Аболмасова Настасья</t>
  </si>
  <si>
    <t>Романова (Аронова) Светлана</t>
  </si>
  <si>
    <t>1--2</t>
  </si>
  <si>
    <t>Добрушина Александра</t>
  </si>
  <si>
    <t>13--15</t>
  </si>
  <si>
    <t>13-15</t>
  </si>
  <si>
    <t>Бехтин Сергей</t>
  </si>
  <si>
    <t>Филимонов Кирилл</t>
  </si>
  <si>
    <t>Шахбазян Рубен</t>
  </si>
  <si>
    <t>Гребенщиков Дмитрий</t>
  </si>
  <si>
    <t>Румянцев Геннадий</t>
  </si>
  <si>
    <t>Ильин Иван</t>
  </si>
  <si>
    <t>Минькин павел</t>
  </si>
  <si>
    <t>Романов Арсений</t>
  </si>
  <si>
    <t>Зубарев Алексей</t>
  </si>
  <si>
    <t>Прозоров Георгий</t>
  </si>
  <si>
    <t>Luca Grandi</t>
  </si>
  <si>
    <t>Журавлев Сергей</t>
  </si>
  <si>
    <t>Борисов Александр</t>
  </si>
  <si>
    <t>Кривоногов Александр</t>
  </si>
  <si>
    <t>Шафенкова Юлия</t>
  </si>
  <si>
    <t>Фахретдинова Джамиля</t>
  </si>
  <si>
    <t>Берсенева Елизавета</t>
  </si>
  <si>
    <t>Борисова Лилия</t>
  </si>
  <si>
    <t>Кузина Ульяна</t>
  </si>
  <si>
    <t>Дуплякин Юрий - Дуплякина Анна</t>
  </si>
  <si>
    <t>Борисов Александр - Борисова Лилия</t>
  </si>
  <si>
    <t>Андреев Андрей - Родина Мария</t>
  </si>
  <si>
    <t>Домарев Андрей - Ширяева Варвара</t>
  </si>
  <si>
    <t>Домарев Андрей</t>
  </si>
  <si>
    <t>Беликов Алексей - Шафенкова Юлия</t>
  </si>
  <si>
    <t>Фахретдинов Фоат - Фахретдинова Джамиля</t>
  </si>
  <si>
    <t>Беликов Алексей</t>
  </si>
  <si>
    <t>Попов Иван - Сизова Дарья</t>
  </si>
  <si>
    <t>Попов Дмитрий - Ерасова Екатерина</t>
  </si>
  <si>
    <t>Стыкалин Владимир - Сизова Елена</t>
  </si>
  <si>
    <t>Прозоров Георгий - Крицкая Марина</t>
  </si>
  <si>
    <t>Журавлев Сергей - Фильченкова Ольга</t>
  </si>
  <si>
    <t>Кузнецов Владимир - Лукина Ирина</t>
  </si>
  <si>
    <t>Комкова Елена</t>
  </si>
  <si>
    <t>Марьина Вита</t>
  </si>
  <si>
    <t>Янкин Николай - Кузина Ульяна</t>
  </si>
  <si>
    <t>Победители 2015 года, выступают вместе с 2009 года, 7 раз</t>
  </si>
  <si>
    <t>15--16</t>
  </si>
  <si>
    <t>Спичков Владимир</t>
  </si>
  <si>
    <t>Зернов Константин</t>
  </si>
  <si>
    <r>
      <t>Ерасова</t>
    </r>
    <r>
      <rPr>
        <sz val="10"/>
        <rFont val="Times New Roman"/>
        <family val="1"/>
      </rPr>
      <t xml:space="preserve"> (Смирнова, Мурзакаева) </t>
    </r>
    <r>
      <rPr>
        <sz val="16"/>
        <rFont val="Times New Roman"/>
        <family val="1"/>
      </rPr>
      <t>Екатерина</t>
    </r>
  </si>
  <si>
    <t>Сизова Дарья</t>
  </si>
  <si>
    <t>Сизова Елена</t>
  </si>
  <si>
    <t>Фильченкова Ольга</t>
  </si>
  <si>
    <t>26-30 июня 2017 года</t>
  </si>
  <si>
    <t>Зернов Константин - Шарова Анна</t>
  </si>
  <si>
    <t>Козис Евгений - Лукина Ирина</t>
  </si>
  <si>
    <t>Саморуков Юрий - Преснякова Елена</t>
  </si>
  <si>
    <t>Фаруджа Давид - Алексеева Елена</t>
  </si>
  <si>
    <t>Пузанов Андрей - Гайсина Диляра</t>
  </si>
  <si>
    <t>Колесников Александр - Шафенкова Юлия</t>
  </si>
  <si>
    <t>Зернов Константин - Семенова Мария</t>
  </si>
  <si>
    <t>Игонин Иван - Кудимова Ирина</t>
  </si>
  <si>
    <t>Беликов Алексей - Калегина Наталья</t>
  </si>
  <si>
    <t>Стыкалин Владимир - Шабанова Светлана</t>
  </si>
  <si>
    <t>Марин Петр - Шпиленок Лидия</t>
  </si>
  <si>
    <t>Попов Михаил -Фокина Алла</t>
  </si>
  <si>
    <t>с 27 в Москве</t>
  </si>
  <si>
    <t>Янкин Николай - Ширяева Елена</t>
  </si>
  <si>
    <t>Победители 2016 года</t>
  </si>
  <si>
    <t>Победители 2013 года</t>
  </si>
  <si>
    <t>Победители 2010, 2012 года</t>
  </si>
  <si>
    <t>Победители 2009, 2011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</si>
</sst>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-mmm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[$-FC19]d\ mmmm\ yyyy\ &quot;г.&quot;"/>
  </numFmts>
  <fonts count="49">
    <font>
      <sz val="10"/>
      <name val="Times New Roman"/>
      <family val="0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thin"/>
      <top style="thin"/>
      <bottom style="thin"/>
    </border>
    <border>
      <left style="thin"/>
      <right style="thin"/>
      <top style="medium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medium"/>
      <right style="thin"/>
      <top style="medium"/>
      <bottom>
        <color indexed="8"/>
      </bottom>
    </border>
    <border>
      <left style="medium"/>
      <right style="thin"/>
      <top>
        <color indexed="8"/>
      </top>
      <bottom>
        <color indexed="8"/>
      </bottom>
    </border>
    <border>
      <left style="thin"/>
      <right>
        <color indexed="8"/>
      </right>
      <top style="medium"/>
      <bottom>
        <color indexed="8"/>
      </bottom>
    </border>
    <border>
      <left style="thin"/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5" fillId="0" borderId="12" xfId="0" applyFont="1" applyBorder="1" applyAlignment="1">
      <alignment vertical="center" shrinkToFi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6" fillId="33" borderId="13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4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2" fillId="33" borderId="13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2" fillId="0" borderId="11" xfId="0" applyFont="1" applyBorder="1" applyAlignment="1">
      <alignment vertical="center" shrinkToFit="1"/>
    </xf>
    <xf numFmtId="0" fontId="2" fillId="33" borderId="13" xfId="0" applyFont="1" applyFill="1" applyBorder="1" applyAlignment="1">
      <alignment/>
    </xf>
    <xf numFmtId="16" fontId="2" fillId="0" borderId="15" xfId="0" applyNumberFormat="1" applyFont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1" xfId="0" applyFont="1" applyBorder="1" applyAlignment="1">
      <alignment vertical="center" wrapText="1"/>
    </xf>
    <xf numFmtId="17" fontId="2" fillId="0" borderId="15" xfId="0" applyNumberFormat="1" applyFont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6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80" zoomScaleNormal="80" zoomScalePageLayoutView="0" workbookViewId="0" topLeftCell="A4">
      <selection activeCell="H14" sqref="H14"/>
    </sheetView>
  </sheetViews>
  <sheetFormatPr defaultColWidth="9.33203125" defaultRowHeight="12.75"/>
  <cols>
    <col min="1" max="1" width="5.66015625" style="0" bestFit="1" customWidth="1"/>
    <col min="2" max="2" width="67.66015625" style="0" customWidth="1"/>
    <col min="3" max="4" width="11" style="0" bestFit="1" customWidth="1"/>
    <col min="5" max="5" width="10.66015625" style="33" bestFit="1" customWidth="1"/>
    <col min="6" max="6" width="3" style="0" customWidth="1"/>
    <col min="7" max="7" width="15.16015625" style="0" bestFit="1" customWidth="1"/>
    <col min="8" max="8" width="64" style="0" bestFit="1" customWidth="1"/>
  </cols>
  <sheetData>
    <row r="1" spans="1:5" ht="21" thickBot="1">
      <c r="A1" s="1"/>
      <c r="B1" s="1"/>
      <c r="C1" s="1"/>
      <c r="D1" s="1"/>
      <c r="E1" s="32"/>
    </row>
    <row r="2" spans="1:5" ht="26.25" thickBot="1">
      <c r="A2" s="85" t="s">
        <v>54</v>
      </c>
      <c r="B2" s="86"/>
      <c r="C2" s="86"/>
      <c r="D2" s="86"/>
      <c r="E2" s="87"/>
    </row>
    <row r="3" spans="1:6" ht="21" thickBot="1">
      <c r="A3" s="88" t="s">
        <v>116</v>
      </c>
      <c r="B3" s="89"/>
      <c r="C3" s="89"/>
      <c r="D3" s="89"/>
      <c r="E3" s="90"/>
      <c r="F3" s="2"/>
    </row>
    <row r="4" spans="1:6" ht="20.25">
      <c r="A4" s="88" t="s">
        <v>56</v>
      </c>
      <c r="B4" s="89"/>
      <c r="C4" s="89"/>
      <c r="D4" s="89"/>
      <c r="E4" s="90"/>
      <c r="F4" s="2"/>
    </row>
    <row r="5" spans="1:6" s="15" customFormat="1" ht="12.75">
      <c r="A5" s="82"/>
      <c r="B5" s="83" t="s">
        <v>53</v>
      </c>
      <c r="C5" s="82" t="s">
        <v>49</v>
      </c>
      <c r="D5" s="82" t="s">
        <v>50</v>
      </c>
      <c r="E5" s="84" t="s">
        <v>51</v>
      </c>
      <c r="F5" s="34"/>
    </row>
    <row r="6" spans="1:8" ht="20.25">
      <c r="A6" s="3">
        <v>1</v>
      </c>
      <c r="B6" s="6" t="s">
        <v>127</v>
      </c>
      <c r="C6" s="6">
        <v>108</v>
      </c>
      <c r="D6" s="6">
        <v>117</v>
      </c>
      <c r="E6" s="75">
        <f>SUM(C6:D6)</f>
        <v>225</v>
      </c>
      <c r="G6" s="36"/>
      <c r="H6" s="36" t="s">
        <v>134</v>
      </c>
    </row>
    <row r="7" spans="1:8" ht="20.25">
      <c r="A7" s="3">
        <v>2</v>
      </c>
      <c r="B7" s="6" t="s">
        <v>128</v>
      </c>
      <c r="C7" s="6">
        <v>122</v>
      </c>
      <c r="D7" s="6">
        <v>96</v>
      </c>
      <c r="E7" s="75">
        <f>SUM(C7:D7)</f>
        <v>218</v>
      </c>
      <c r="G7" s="36"/>
      <c r="H7" s="36" t="s">
        <v>108</v>
      </c>
    </row>
    <row r="8" spans="1:8" ht="20.25">
      <c r="A8" s="3">
        <v>3</v>
      </c>
      <c r="B8" s="6" t="s">
        <v>93</v>
      </c>
      <c r="C8" s="6">
        <v>116</v>
      </c>
      <c r="D8" s="6">
        <v>72</v>
      </c>
      <c r="E8" s="75">
        <f>SUM(C8:D8)</f>
        <v>188</v>
      </c>
      <c r="H8" s="36" t="s">
        <v>131</v>
      </c>
    </row>
    <row r="9" spans="1:5" ht="20.25">
      <c r="A9" s="3">
        <v>4</v>
      </c>
      <c r="B9" s="6" t="s">
        <v>91</v>
      </c>
      <c r="C9" s="6">
        <v>119</v>
      </c>
      <c r="D9" s="6">
        <v>58</v>
      </c>
      <c r="E9" s="75">
        <f>SUM(C9:D9)</f>
        <v>177</v>
      </c>
    </row>
    <row r="10" spans="1:8" ht="20.25">
      <c r="A10" s="3">
        <v>5</v>
      </c>
      <c r="B10" s="6" t="s">
        <v>100</v>
      </c>
      <c r="C10" s="6">
        <v>73.5</v>
      </c>
      <c r="D10" s="6">
        <v>88.5</v>
      </c>
      <c r="E10" s="75">
        <f>SUM(C10:D10)</f>
        <v>162</v>
      </c>
      <c r="H10" s="36" t="s">
        <v>132</v>
      </c>
    </row>
    <row r="11" spans="1:8" ht="20.25">
      <c r="A11" s="3">
        <v>6</v>
      </c>
      <c r="B11" s="6" t="s">
        <v>121</v>
      </c>
      <c r="C11" s="6">
        <v>69</v>
      </c>
      <c r="D11" s="6">
        <v>65</v>
      </c>
      <c r="E11" s="75">
        <f>SUM(C11:D11)</f>
        <v>134</v>
      </c>
      <c r="H11" s="36" t="s">
        <v>133</v>
      </c>
    </row>
    <row r="12" spans="1:5" ht="20.25">
      <c r="A12" s="3">
        <v>7</v>
      </c>
      <c r="B12" s="6" t="s">
        <v>102</v>
      </c>
      <c r="C12" s="6">
        <v>21</v>
      </c>
      <c r="D12" s="6">
        <v>107.5</v>
      </c>
      <c r="E12" s="75">
        <f>SUM(C12:D12)</f>
        <v>128.5</v>
      </c>
    </row>
    <row r="13" spans="1:5" s="1" customFormat="1" ht="20.25">
      <c r="A13" s="3">
        <v>8</v>
      </c>
      <c r="B13" s="6" t="s">
        <v>130</v>
      </c>
      <c r="C13" s="6">
        <v>61</v>
      </c>
      <c r="D13" s="6">
        <v>24</v>
      </c>
      <c r="E13" s="75">
        <f>SUM(C13:D13)</f>
        <v>85</v>
      </c>
    </row>
    <row r="14" spans="1:5" ht="20.25">
      <c r="A14" s="3">
        <v>9</v>
      </c>
      <c r="B14" s="6" t="s">
        <v>126</v>
      </c>
      <c r="C14" s="6">
        <v>61</v>
      </c>
      <c r="D14" s="6">
        <v>21</v>
      </c>
      <c r="E14" s="75">
        <f>SUM(C14:D14)</f>
        <v>82</v>
      </c>
    </row>
    <row r="15" spans="1:5" ht="20.25">
      <c r="A15" s="3">
        <v>10</v>
      </c>
      <c r="B15" s="6" t="s">
        <v>99</v>
      </c>
      <c r="C15" s="6">
        <v>61</v>
      </c>
      <c r="D15" s="6">
        <v>15</v>
      </c>
      <c r="E15" s="75">
        <f>SUM(C15:D15)</f>
        <v>76</v>
      </c>
    </row>
    <row r="16" spans="1:5" ht="20.25">
      <c r="A16" s="3">
        <v>11</v>
      </c>
      <c r="B16" s="6" t="s">
        <v>94</v>
      </c>
      <c r="C16" s="6">
        <v>8</v>
      </c>
      <c r="D16" s="6">
        <v>51</v>
      </c>
      <c r="E16" s="75">
        <f>SUM(C16:D16)</f>
        <v>59</v>
      </c>
    </row>
    <row r="17" spans="1:5" ht="20.25">
      <c r="A17" s="3">
        <v>12</v>
      </c>
      <c r="B17" s="3" t="s">
        <v>119</v>
      </c>
      <c r="C17" s="6">
        <v>31</v>
      </c>
      <c r="D17" s="6">
        <v>20</v>
      </c>
      <c r="E17" s="76">
        <f>SUM(C17:D17)</f>
        <v>51</v>
      </c>
    </row>
    <row r="18" spans="1:7" ht="20.25">
      <c r="A18" s="3">
        <v>13</v>
      </c>
      <c r="B18" s="6" t="s">
        <v>97</v>
      </c>
      <c r="C18" s="6">
        <v>39</v>
      </c>
      <c r="D18" s="6">
        <v>9.5</v>
      </c>
      <c r="E18" s="75">
        <f>SUM(C18:D18)</f>
        <v>48.5</v>
      </c>
      <c r="G18" s="36" t="s">
        <v>129</v>
      </c>
    </row>
    <row r="19" spans="1:5" ht="20.25">
      <c r="A19" s="3">
        <v>14</v>
      </c>
      <c r="B19" s="6" t="s">
        <v>122</v>
      </c>
      <c r="C19" s="6">
        <v>0</v>
      </c>
      <c r="D19" s="6">
        <v>18</v>
      </c>
      <c r="E19" s="75">
        <f>SUM(C19:D19)</f>
        <v>18</v>
      </c>
    </row>
    <row r="20" spans="1:5" ht="20.25">
      <c r="A20" s="3">
        <v>15</v>
      </c>
      <c r="B20" s="6" t="s">
        <v>125</v>
      </c>
      <c r="C20" s="6">
        <v>9</v>
      </c>
      <c r="D20" s="3">
        <v>0</v>
      </c>
      <c r="E20" s="75">
        <f>SUM(C20:D20)</f>
        <v>9</v>
      </c>
    </row>
    <row r="21" spans="1:5" s="1" customFormat="1" ht="20.25">
      <c r="A21" s="3">
        <v>16</v>
      </c>
      <c r="B21" s="3" t="s">
        <v>123</v>
      </c>
      <c r="C21" s="3">
        <v>4</v>
      </c>
      <c r="D21" s="3">
        <v>0</v>
      </c>
      <c r="E21" s="75">
        <f>SUM(C21:D21)</f>
        <v>4</v>
      </c>
    </row>
    <row r="22" spans="1:5" ht="20.25">
      <c r="A22" s="3">
        <v>17</v>
      </c>
      <c r="B22" s="6" t="s">
        <v>120</v>
      </c>
      <c r="C22" s="6">
        <v>0</v>
      </c>
      <c r="D22" s="3">
        <v>0</v>
      </c>
      <c r="E22" s="75">
        <f>SUM(C22:D22)</f>
        <v>0</v>
      </c>
    </row>
    <row r="23" spans="1:5" ht="20.25">
      <c r="A23" s="3">
        <v>18</v>
      </c>
      <c r="B23" s="6" t="s">
        <v>124</v>
      </c>
      <c r="C23" s="6">
        <v>0</v>
      </c>
      <c r="D23" s="3">
        <v>0</v>
      </c>
      <c r="E23" s="75">
        <f>SUM(C23:D23)</f>
        <v>0</v>
      </c>
    </row>
    <row r="24" spans="1:5" ht="12.75">
      <c r="A24" s="79"/>
      <c r="B24" s="79"/>
      <c r="C24" s="79"/>
      <c r="D24" s="79"/>
      <c r="E24" s="78"/>
    </row>
    <row r="25" spans="1:5" ht="12.75">
      <c r="A25" s="79"/>
      <c r="B25" s="79"/>
      <c r="C25" s="79"/>
      <c r="D25" s="79"/>
      <c r="E25" s="78"/>
    </row>
    <row r="26" spans="1:5" ht="12.75">
      <c r="A26" s="79"/>
      <c r="B26" s="79"/>
      <c r="C26" s="79"/>
      <c r="D26" s="79"/>
      <c r="E26" s="78"/>
    </row>
    <row r="27" spans="1:5" s="77" customFormat="1" ht="20.25">
      <c r="A27" s="80"/>
      <c r="B27" s="81" t="s">
        <v>118</v>
      </c>
      <c r="C27" s="81">
        <v>5.5</v>
      </c>
      <c r="D27" s="81">
        <v>69</v>
      </c>
      <c r="E27" s="109">
        <f aca="true" t="shared" si="0" ref="E27:E34">SUM(C27:D27)</f>
        <v>74.5</v>
      </c>
    </row>
    <row r="28" spans="1:5" s="77" customFormat="1" ht="20.25">
      <c r="A28" s="80"/>
      <c r="B28" s="81" t="s">
        <v>104</v>
      </c>
      <c r="C28" s="81">
        <v>15</v>
      </c>
      <c r="D28" s="81">
        <v>67</v>
      </c>
      <c r="E28" s="109">
        <f t="shared" si="0"/>
        <v>82</v>
      </c>
    </row>
    <row r="29" spans="1:5" ht="20.25">
      <c r="A29" s="79"/>
      <c r="B29" s="81" t="s">
        <v>101</v>
      </c>
      <c r="C29" s="81">
        <v>61</v>
      </c>
      <c r="D29" s="81">
        <v>12</v>
      </c>
      <c r="E29" s="109">
        <f t="shared" si="0"/>
        <v>73</v>
      </c>
    </row>
    <row r="30" spans="1:5" ht="20.25">
      <c r="A30" s="79"/>
      <c r="B30" s="81" t="s">
        <v>117</v>
      </c>
      <c r="C30" s="81">
        <v>4</v>
      </c>
      <c r="D30" s="81">
        <v>27</v>
      </c>
      <c r="E30" s="109">
        <f t="shared" si="0"/>
        <v>31</v>
      </c>
    </row>
    <row r="31" spans="1:5" ht="20.25">
      <c r="A31" s="79"/>
      <c r="B31" s="81" t="s">
        <v>96</v>
      </c>
      <c r="C31" s="81">
        <v>9</v>
      </c>
      <c r="D31" s="81">
        <v>18</v>
      </c>
      <c r="E31" s="109">
        <f t="shared" si="0"/>
        <v>27</v>
      </c>
    </row>
    <row r="32" spans="1:5" ht="20.25">
      <c r="A32" s="79"/>
      <c r="B32" s="81" t="s">
        <v>103</v>
      </c>
      <c r="C32" s="81">
        <v>14</v>
      </c>
      <c r="D32" s="81">
        <v>7</v>
      </c>
      <c r="E32" s="109">
        <f t="shared" si="0"/>
        <v>21</v>
      </c>
    </row>
    <row r="33" spans="1:5" ht="20.25">
      <c r="A33" s="79"/>
      <c r="B33" s="81" t="s">
        <v>9</v>
      </c>
      <c r="C33" s="110"/>
      <c r="D33" s="81">
        <v>58</v>
      </c>
      <c r="E33" s="109">
        <f t="shared" si="0"/>
        <v>58</v>
      </c>
    </row>
    <row r="34" spans="1:5" ht="20.25">
      <c r="A34" s="79"/>
      <c r="B34" s="81" t="s">
        <v>110</v>
      </c>
      <c r="C34" s="81">
        <v>5</v>
      </c>
      <c r="D34" s="110"/>
      <c r="E34" s="109">
        <f t="shared" si="0"/>
        <v>5</v>
      </c>
    </row>
    <row r="35" spans="1:5" ht="20.25">
      <c r="A35" s="81"/>
      <c r="B35" s="81" t="s">
        <v>107</v>
      </c>
      <c r="C35" s="81">
        <v>60.5</v>
      </c>
      <c r="D35" s="81">
        <v>5</v>
      </c>
      <c r="E35" s="109">
        <f>SUM(C35:D35)</f>
        <v>65.5</v>
      </c>
    </row>
    <row r="36" spans="1:5" ht="20.25">
      <c r="A36" s="81"/>
      <c r="B36" s="81" t="s">
        <v>92</v>
      </c>
      <c r="C36" s="81">
        <v>4</v>
      </c>
      <c r="D36" s="81">
        <v>4</v>
      </c>
      <c r="E36" s="109">
        <f>SUM(C36:D36)</f>
        <v>8</v>
      </c>
    </row>
    <row r="37" spans="1:5" ht="12.75">
      <c r="A37" s="79"/>
      <c r="B37" s="79"/>
      <c r="C37" s="79"/>
      <c r="D37" s="79"/>
      <c r="E37" s="78"/>
    </row>
  </sheetData>
  <sheetProtection/>
  <mergeCells count="3">
    <mergeCell ref="A2:E2"/>
    <mergeCell ref="A3:E3"/>
    <mergeCell ref="A4:E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53"/>
  <sheetViews>
    <sheetView view="pageBreakPreview" zoomScale="60" zoomScalePageLayoutView="0" workbookViewId="0" topLeftCell="A4">
      <selection activeCell="C5" sqref="C5:V53"/>
    </sheetView>
  </sheetViews>
  <sheetFormatPr defaultColWidth="8.83203125" defaultRowHeight="12.75"/>
  <cols>
    <col min="1" max="1" width="8.83203125" style="15" customWidth="1"/>
    <col min="2" max="2" width="4.16015625" style="18" customWidth="1"/>
    <col min="3" max="3" width="38.83203125" style="11" customWidth="1"/>
    <col min="4" max="4" width="9.33203125" style="19" customWidth="1"/>
    <col min="5" max="5" width="9.33203125" style="25" customWidth="1"/>
    <col min="6" max="6" width="8.83203125" style="15" customWidth="1"/>
    <col min="7" max="7" width="8.83203125" style="20" customWidth="1"/>
    <col min="8" max="8" width="8.83203125" style="15" customWidth="1"/>
    <col min="9" max="9" width="8.83203125" style="20" customWidth="1"/>
    <col min="10" max="10" width="8.83203125" style="15" customWidth="1"/>
    <col min="11" max="11" width="8.83203125" style="20" customWidth="1"/>
    <col min="12" max="12" width="8.83203125" style="15" customWidth="1"/>
    <col min="13" max="13" width="8.83203125" style="20" customWidth="1"/>
    <col min="14" max="14" width="8.83203125" style="15" customWidth="1"/>
    <col min="15" max="15" width="8.83203125" style="20" customWidth="1"/>
    <col min="16" max="16" width="8.83203125" style="15" customWidth="1"/>
    <col min="17" max="17" width="8.83203125" style="20" customWidth="1"/>
    <col min="18" max="18" width="8.83203125" style="21" customWidth="1"/>
    <col min="19" max="19" width="8.83203125" style="20" customWidth="1"/>
    <col min="20" max="20" width="8.83203125" style="15" customWidth="1"/>
    <col min="21" max="22" width="8.83203125" style="20" customWidth="1"/>
    <col min="23" max="16384" width="8.83203125" style="15" customWidth="1"/>
  </cols>
  <sheetData>
    <row r="2" spans="2:22" s="10" customFormat="1" ht="12.75" customHeight="1" thickBot="1">
      <c r="B2" s="7"/>
      <c r="C2" s="8"/>
      <c r="D2" s="9"/>
      <c r="E2" s="24"/>
      <c r="G2" s="26"/>
      <c r="I2" s="26"/>
      <c r="K2" s="26"/>
      <c r="M2" s="26"/>
      <c r="O2" s="26"/>
      <c r="Q2" s="26"/>
      <c r="R2" s="37"/>
      <c r="S2" s="26"/>
      <c r="U2" s="26"/>
      <c r="V2" s="26"/>
    </row>
    <row r="3" spans="2:22" s="11" customFormat="1" ht="23.25" customHeight="1">
      <c r="B3" s="98" t="s">
        <v>0</v>
      </c>
      <c r="C3" s="96" t="s">
        <v>1</v>
      </c>
      <c r="D3" s="100" t="s">
        <v>52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2"/>
    </row>
    <row r="4" spans="2:24" s="11" customFormat="1" ht="38.25" customHeight="1">
      <c r="B4" s="99"/>
      <c r="C4" s="97"/>
      <c r="D4" s="103">
        <v>2008</v>
      </c>
      <c r="E4" s="104"/>
      <c r="F4" s="103">
        <v>2009</v>
      </c>
      <c r="G4" s="104"/>
      <c r="H4" s="103">
        <v>2010</v>
      </c>
      <c r="I4" s="104"/>
      <c r="J4" s="91">
        <v>2011</v>
      </c>
      <c r="K4" s="92"/>
      <c r="L4" s="91">
        <v>2012</v>
      </c>
      <c r="M4" s="92"/>
      <c r="N4" s="95">
        <v>2013</v>
      </c>
      <c r="O4" s="95"/>
      <c r="P4" s="95">
        <v>2014</v>
      </c>
      <c r="Q4" s="95"/>
      <c r="R4" s="93">
        <v>2015</v>
      </c>
      <c r="S4" s="94"/>
      <c r="T4" s="95">
        <v>2016</v>
      </c>
      <c r="U4" s="95"/>
      <c r="V4" s="27" t="s">
        <v>51</v>
      </c>
      <c r="W4" s="12"/>
      <c r="X4" s="12"/>
    </row>
    <row r="5" spans="2:22" s="14" customFormat="1" ht="18.75" customHeight="1">
      <c r="B5" s="13"/>
      <c r="C5" s="38" t="s">
        <v>19</v>
      </c>
      <c r="D5" s="44">
        <v>3</v>
      </c>
      <c r="E5" s="45">
        <v>15</v>
      </c>
      <c r="F5" s="3">
        <v>914</v>
      </c>
      <c r="G5" s="46">
        <v>6</v>
      </c>
      <c r="H5" s="3">
        <v>2</v>
      </c>
      <c r="I5" s="46">
        <v>17</v>
      </c>
      <c r="J5" s="3">
        <v>7</v>
      </c>
      <c r="K5" s="46">
        <v>11</v>
      </c>
      <c r="L5" s="3">
        <v>6</v>
      </c>
      <c r="M5" s="46">
        <v>12</v>
      </c>
      <c r="N5" s="47">
        <v>7</v>
      </c>
      <c r="O5" s="48">
        <v>11</v>
      </c>
      <c r="P5" s="47">
        <v>5</v>
      </c>
      <c r="Q5" s="48">
        <v>13</v>
      </c>
      <c r="R5" s="47">
        <v>1</v>
      </c>
      <c r="S5" s="48">
        <v>20</v>
      </c>
      <c r="T5" s="47">
        <v>2</v>
      </c>
      <c r="U5" s="48">
        <v>17</v>
      </c>
      <c r="V5" s="43">
        <f aca="true" t="shared" si="0" ref="V5:V36">SUM(E5,G5,I5,K5,M5,O5,Q5,S5,U5)</f>
        <v>122</v>
      </c>
    </row>
    <row r="6" spans="2:22" s="14" customFormat="1" ht="15.75" customHeight="1">
      <c r="B6" s="13"/>
      <c r="C6" s="38" t="s">
        <v>18</v>
      </c>
      <c r="D6" s="39">
        <v>4</v>
      </c>
      <c r="E6" s="40">
        <v>14</v>
      </c>
      <c r="F6" s="39">
        <v>914</v>
      </c>
      <c r="G6" s="40">
        <v>6</v>
      </c>
      <c r="H6" s="39">
        <v>3</v>
      </c>
      <c r="I6" s="40">
        <v>15</v>
      </c>
      <c r="J6" s="39">
        <v>6</v>
      </c>
      <c r="K6" s="40">
        <v>12</v>
      </c>
      <c r="L6" s="39">
        <v>2</v>
      </c>
      <c r="M6" s="40">
        <v>17</v>
      </c>
      <c r="N6" s="41">
        <v>4</v>
      </c>
      <c r="O6" s="42">
        <v>14</v>
      </c>
      <c r="P6" s="41">
        <v>2</v>
      </c>
      <c r="Q6" s="42">
        <v>17</v>
      </c>
      <c r="R6" s="41">
        <v>4</v>
      </c>
      <c r="S6" s="42">
        <v>14</v>
      </c>
      <c r="T6" s="41">
        <v>8</v>
      </c>
      <c r="U6" s="42">
        <v>10</v>
      </c>
      <c r="V6" s="43">
        <f t="shared" si="0"/>
        <v>119</v>
      </c>
    </row>
    <row r="7" spans="2:22" s="14" customFormat="1" ht="15.75" customHeight="1">
      <c r="B7" s="13"/>
      <c r="C7" s="38" t="s">
        <v>16</v>
      </c>
      <c r="D7" s="39">
        <v>8</v>
      </c>
      <c r="E7" s="40">
        <v>10</v>
      </c>
      <c r="F7" s="39">
        <v>2</v>
      </c>
      <c r="G7" s="40">
        <v>17</v>
      </c>
      <c r="H7" s="39">
        <v>5</v>
      </c>
      <c r="I7" s="40">
        <v>13</v>
      </c>
      <c r="J7" s="39">
        <v>4</v>
      </c>
      <c r="K7" s="40">
        <v>14</v>
      </c>
      <c r="L7" s="39">
        <v>8</v>
      </c>
      <c r="M7" s="40">
        <v>10</v>
      </c>
      <c r="N7" s="41">
        <v>10</v>
      </c>
      <c r="O7" s="42">
        <v>8</v>
      </c>
      <c r="P7" s="41">
        <v>7</v>
      </c>
      <c r="Q7" s="42">
        <v>11</v>
      </c>
      <c r="R7" s="41">
        <v>5</v>
      </c>
      <c r="S7" s="42">
        <v>13</v>
      </c>
      <c r="T7" s="41">
        <v>1</v>
      </c>
      <c r="U7" s="42">
        <v>20</v>
      </c>
      <c r="V7" s="43">
        <f t="shared" si="0"/>
        <v>116</v>
      </c>
    </row>
    <row r="8" spans="2:22" s="14" customFormat="1" ht="15.75" customHeight="1">
      <c r="B8" s="13"/>
      <c r="C8" s="38" t="s">
        <v>14</v>
      </c>
      <c r="D8" s="39"/>
      <c r="E8" s="40"/>
      <c r="F8" s="39">
        <v>1</v>
      </c>
      <c r="G8" s="40">
        <v>20</v>
      </c>
      <c r="H8" s="39"/>
      <c r="I8" s="40"/>
      <c r="J8" s="39">
        <v>1</v>
      </c>
      <c r="K8" s="40">
        <v>20</v>
      </c>
      <c r="L8" s="39">
        <v>3</v>
      </c>
      <c r="M8" s="40">
        <v>15</v>
      </c>
      <c r="N8" s="41">
        <v>3</v>
      </c>
      <c r="O8" s="42">
        <v>15</v>
      </c>
      <c r="P8" s="41">
        <v>11</v>
      </c>
      <c r="Q8" s="42">
        <v>7</v>
      </c>
      <c r="R8" s="41">
        <v>2</v>
      </c>
      <c r="S8" s="42">
        <v>17</v>
      </c>
      <c r="T8" s="41">
        <v>4</v>
      </c>
      <c r="U8" s="42">
        <v>14</v>
      </c>
      <c r="V8" s="43">
        <f t="shared" si="0"/>
        <v>108</v>
      </c>
    </row>
    <row r="9" spans="2:22" s="14" customFormat="1" ht="15.75" customHeight="1">
      <c r="B9" s="13"/>
      <c r="C9" s="38" t="s">
        <v>32</v>
      </c>
      <c r="D9" s="39"/>
      <c r="E9" s="40"/>
      <c r="F9" s="39">
        <v>4</v>
      </c>
      <c r="G9" s="40">
        <v>14</v>
      </c>
      <c r="H9" s="39"/>
      <c r="I9" s="40"/>
      <c r="J9" s="39">
        <v>2</v>
      </c>
      <c r="K9" s="40">
        <v>17</v>
      </c>
      <c r="L9" s="39">
        <v>7</v>
      </c>
      <c r="M9" s="40">
        <v>11</v>
      </c>
      <c r="N9" s="41" t="s">
        <v>68</v>
      </c>
      <c r="O9" s="42">
        <v>18.5</v>
      </c>
      <c r="P9" s="41"/>
      <c r="Q9" s="42"/>
      <c r="R9" s="41"/>
      <c r="S9" s="42"/>
      <c r="T9" s="41">
        <v>5</v>
      </c>
      <c r="U9" s="42">
        <v>13</v>
      </c>
      <c r="V9" s="43">
        <f t="shared" si="0"/>
        <v>73.5</v>
      </c>
    </row>
    <row r="10" spans="2:22" s="14" customFormat="1" ht="15.75" customHeight="1">
      <c r="B10" s="13"/>
      <c r="C10" s="38" t="s">
        <v>12</v>
      </c>
      <c r="D10" s="39">
        <v>1</v>
      </c>
      <c r="E10" s="40">
        <v>20</v>
      </c>
      <c r="F10" s="39"/>
      <c r="G10" s="40"/>
      <c r="H10" s="39">
        <v>1</v>
      </c>
      <c r="I10" s="40">
        <v>20</v>
      </c>
      <c r="J10" s="39"/>
      <c r="K10" s="40"/>
      <c r="L10" s="39">
        <v>1</v>
      </c>
      <c r="M10" s="40">
        <v>20</v>
      </c>
      <c r="N10" s="41"/>
      <c r="O10" s="42"/>
      <c r="P10" s="41">
        <v>89</v>
      </c>
      <c r="Q10" s="42">
        <v>9</v>
      </c>
      <c r="R10" s="41"/>
      <c r="S10" s="42"/>
      <c r="T10" s="41"/>
      <c r="U10" s="42"/>
      <c r="V10" s="43">
        <f t="shared" si="0"/>
        <v>69</v>
      </c>
    </row>
    <row r="11" spans="2:22" s="14" customFormat="1" ht="18" customHeight="1">
      <c r="B11" s="13"/>
      <c r="C11" s="38" t="s">
        <v>17</v>
      </c>
      <c r="D11" s="39"/>
      <c r="E11" s="40"/>
      <c r="F11" s="39"/>
      <c r="G11" s="40"/>
      <c r="H11" s="39"/>
      <c r="I11" s="40"/>
      <c r="J11" s="39"/>
      <c r="K11" s="40"/>
      <c r="L11" s="39">
        <v>5</v>
      </c>
      <c r="M11" s="40">
        <v>13</v>
      </c>
      <c r="N11" s="41" t="s">
        <v>68</v>
      </c>
      <c r="O11" s="42">
        <v>18.5</v>
      </c>
      <c r="P11" s="41">
        <v>6</v>
      </c>
      <c r="Q11" s="42">
        <v>12</v>
      </c>
      <c r="R11" s="41">
        <v>3</v>
      </c>
      <c r="S11" s="42">
        <v>15</v>
      </c>
      <c r="T11" s="41" t="s">
        <v>109</v>
      </c>
      <c r="U11" s="42">
        <v>2.5</v>
      </c>
      <c r="V11" s="43">
        <f t="shared" si="0"/>
        <v>61</v>
      </c>
    </row>
    <row r="12" spans="2:22" s="14" customFormat="1" ht="18.75" customHeight="1">
      <c r="B12" s="13"/>
      <c r="C12" s="38" t="s">
        <v>20</v>
      </c>
      <c r="D12" s="49"/>
      <c r="E12" s="50"/>
      <c r="F12" s="3"/>
      <c r="G12" s="46"/>
      <c r="H12" s="3"/>
      <c r="I12" s="46"/>
      <c r="J12" s="3">
        <v>5</v>
      </c>
      <c r="K12" s="46">
        <v>13</v>
      </c>
      <c r="L12" s="3">
        <v>11</v>
      </c>
      <c r="M12" s="46">
        <v>7</v>
      </c>
      <c r="N12" s="47">
        <v>14</v>
      </c>
      <c r="O12" s="48">
        <v>4</v>
      </c>
      <c r="P12" s="47">
        <v>4</v>
      </c>
      <c r="Q12" s="48">
        <v>14</v>
      </c>
      <c r="R12" s="47">
        <v>7</v>
      </c>
      <c r="S12" s="48">
        <v>11</v>
      </c>
      <c r="T12" s="47">
        <v>6</v>
      </c>
      <c r="U12" s="48">
        <v>12</v>
      </c>
      <c r="V12" s="43">
        <f t="shared" si="0"/>
        <v>61</v>
      </c>
    </row>
    <row r="13" spans="2:22" s="14" customFormat="1" ht="18" customHeight="1">
      <c r="B13" s="13"/>
      <c r="C13" s="38" t="s">
        <v>21</v>
      </c>
      <c r="D13" s="49"/>
      <c r="E13" s="50"/>
      <c r="F13" s="3"/>
      <c r="G13" s="46"/>
      <c r="H13" s="3"/>
      <c r="I13" s="46"/>
      <c r="J13" s="3"/>
      <c r="K13" s="46"/>
      <c r="L13" s="3">
        <v>4</v>
      </c>
      <c r="M13" s="46">
        <v>14</v>
      </c>
      <c r="N13" s="47">
        <v>11</v>
      </c>
      <c r="O13" s="48">
        <v>7</v>
      </c>
      <c r="P13" s="47">
        <v>1</v>
      </c>
      <c r="Q13" s="48">
        <v>20</v>
      </c>
      <c r="R13" s="47">
        <v>13</v>
      </c>
      <c r="S13" s="48">
        <v>5</v>
      </c>
      <c r="T13" s="47">
        <v>3</v>
      </c>
      <c r="U13" s="48">
        <v>15</v>
      </c>
      <c r="V13" s="43">
        <f t="shared" si="0"/>
        <v>61</v>
      </c>
    </row>
    <row r="14" spans="2:22" s="14" customFormat="1" ht="15" customHeight="1">
      <c r="B14" s="13"/>
      <c r="C14" s="38" t="s">
        <v>33</v>
      </c>
      <c r="D14" s="39"/>
      <c r="E14" s="40"/>
      <c r="F14" s="39">
        <v>6</v>
      </c>
      <c r="G14" s="40">
        <v>12</v>
      </c>
      <c r="H14" s="39"/>
      <c r="I14" s="40"/>
      <c r="J14" s="39"/>
      <c r="K14" s="40"/>
      <c r="L14" s="39"/>
      <c r="M14" s="40"/>
      <c r="N14" s="41">
        <v>6</v>
      </c>
      <c r="O14" s="42">
        <v>12</v>
      </c>
      <c r="P14" s="41"/>
      <c r="Q14" s="42"/>
      <c r="R14" s="41">
        <v>9</v>
      </c>
      <c r="S14" s="42">
        <v>9</v>
      </c>
      <c r="T14" s="41">
        <v>12</v>
      </c>
      <c r="U14" s="42">
        <v>6</v>
      </c>
      <c r="V14" s="43">
        <f t="shared" si="0"/>
        <v>39</v>
      </c>
    </row>
    <row r="15" spans="2:22" s="14" customFormat="1" ht="18" customHeight="1">
      <c r="B15" s="13"/>
      <c r="C15" s="38" t="s">
        <v>38</v>
      </c>
      <c r="D15" s="39">
        <v>5</v>
      </c>
      <c r="E15" s="40">
        <v>13</v>
      </c>
      <c r="F15" s="39">
        <v>914</v>
      </c>
      <c r="G15" s="40">
        <v>6</v>
      </c>
      <c r="H15" s="39">
        <v>78</v>
      </c>
      <c r="I15" s="40">
        <v>10</v>
      </c>
      <c r="J15" s="39"/>
      <c r="K15" s="40"/>
      <c r="L15" s="39">
        <v>15</v>
      </c>
      <c r="M15" s="40">
        <v>3</v>
      </c>
      <c r="N15" s="41"/>
      <c r="O15" s="42"/>
      <c r="P15" s="41"/>
      <c r="Q15" s="42"/>
      <c r="R15" s="41"/>
      <c r="S15" s="42"/>
      <c r="T15" s="41"/>
      <c r="U15" s="42"/>
      <c r="V15" s="43">
        <f t="shared" si="0"/>
        <v>32</v>
      </c>
    </row>
    <row r="16" spans="2:22" s="14" customFormat="1" ht="15.75" customHeight="1">
      <c r="B16" s="13"/>
      <c r="C16" s="38" t="s">
        <v>31</v>
      </c>
      <c r="D16" s="39"/>
      <c r="E16" s="40"/>
      <c r="F16" s="39">
        <v>3</v>
      </c>
      <c r="G16" s="40">
        <v>15</v>
      </c>
      <c r="H16" s="39"/>
      <c r="I16" s="40"/>
      <c r="J16" s="39"/>
      <c r="K16" s="40"/>
      <c r="L16" s="39">
        <v>12</v>
      </c>
      <c r="M16" s="40">
        <v>6</v>
      </c>
      <c r="N16" s="41">
        <v>14</v>
      </c>
      <c r="O16" s="42">
        <v>4</v>
      </c>
      <c r="P16" s="41"/>
      <c r="Q16" s="42"/>
      <c r="R16" s="41">
        <v>12</v>
      </c>
      <c r="S16" s="42">
        <v>6</v>
      </c>
      <c r="T16" s="41"/>
      <c r="U16" s="42"/>
      <c r="V16" s="43">
        <f t="shared" si="0"/>
        <v>31</v>
      </c>
    </row>
    <row r="17" spans="2:22" s="14" customFormat="1" ht="15.75" customHeight="1">
      <c r="B17" s="13"/>
      <c r="C17" s="51" t="s">
        <v>72</v>
      </c>
      <c r="D17" s="49"/>
      <c r="E17" s="50"/>
      <c r="F17" s="3"/>
      <c r="G17" s="46"/>
      <c r="H17" s="3"/>
      <c r="I17" s="46"/>
      <c r="J17" s="3"/>
      <c r="K17" s="46"/>
      <c r="L17" s="3"/>
      <c r="M17" s="46"/>
      <c r="N17" s="47">
        <v>5</v>
      </c>
      <c r="O17" s="48">
        <v>13</v>
      </c>
      <c r="P17" s="47">
        <v>3</v>
      </c>
      <c r="Q17" s="48">
        <v>15</v>
      </c>
      <c r="R17" s="47"/>
      <c r="S17" s="48"/>
      <c r="T17" s="47"/>
      <c r="U17" s="48"/>
      <c r="V17" s="43">
        <f t="shared" si="0"/>
        <v>28</v>
      </c>
    </row>
    <row r="18" spans="2:22" s="14" customFormat="1" ht="18" customHeight="1">
      <c r="B18" s="13"/>
      <c r="C18" s="38" t="s">
        <v>25</v>
      </c>
      <c r="D18" s="39">
        <v>6</v>
      </c>
      <c r="E18" s="40">
        <v>12</v>
      </c>
      <c r="F18" s="39">
        <v>5</v>
      </c>
      <c r="G18" s="40">
        <v>13</v>
      </c>
      <c r="H18" s="39"/>
      <c r="I18" s="40"/>
      <c r="J18" s="39"/>
      <c r="K18" s="40"/>
      <c r="L18" s="39"/>
      <c r="M18" s="40"/>
      <c r="N18" s="41"/>
      <c r="O18" s="42"/>
      <c r="P18" s="41"/>
      <c r="Q18" s="42"/>
      <c r="R18" s="41"/>
      <c r="S18" s="42"/>
      <c r="T18" s="41"/>
      <c r="U18" s="42"/>
      <c r="V18" s="43">
        <f t="shared" si="0"/>
        <v>25</v>
      </c>
    </row>
    <row r="19" spans="2:22" s="14" customFormat="1" ht="18" customHeight="1">
      <c r="B19" s="13"/>
      <c r="C19" s="38" t="s">
        <v>23</v>
      </c>
      <c r="D19" s="39">
        <v>2</v>
      </c>
      <c r="E19" s="40">
        <v>17</v>
      </c>
      <c r="F19" s="39">
        <v>914</v>
      </c>
      <c r="G19" s="40">
        <v>6</v>
      </c>
      <c r="H19" s="39"/>
      <c r="I19" s="40"/>
      <c r="J19" s="39"/>
      <c r="K19" s="40"/>
      <c r="L19" s="39"/>
      <c r="M19" s="40"/>
      <c r="N19" s="41"/>
      <c r="O19" s="42"/>
      <c r="P19" s="41"/>
      <c r="Q19" s="42"/>
      <c r="R19" s="41"/>
      <c r="S19" s="42"/>
      <c r="T19" s="41"/>
      <c r="U19" s="42"/>
      <c r="V19" s="43">
        <f t="shared" si="0"/>
        <v>23</v>
      </c>
    </row>
    <row r="20" spans="2:22" s="14" customFormat="1" ht="15.75" customHeight="1">
      <c r="B20" s="13"/>
      <c r="C20" s="38" t="s">
        <v>37</v>
      </c>
      <c r="D20" s="39"/>
      <c r="E20" s="40"/>
      <c r="F20" s="39">
        <v>914</v>
      </c>
      <c r="G20" s="40">
        <v>6</v>
      </c>
      <c r="H20" s="39">
        <v>4</v>
      </c>
      <c r="I20" s="40">
        <v>14</v>
      </c>
      <c r="J20" s="39"/>
      <c r="K20" s="40"/>
      <c r="L20" s="39"/>
      <c r="M20" s="40"/>
      <c r="N20" s="41"/>
      <c r="O20" s="42"/>
      <c r="P20" s="41"/>
      <c r="Q20" s="42"/>
      <c r="R20" s="41"/>
      <c r="S20" s="42"/>
      <c r="T20" s="41"/>
      <c r="U20" s="42"/>
      <c r="V20" s="43">
        <f t="shared" si="0"/>
        <v>20</v>
      </c>
    </row>
    <row r="21" spans="2:24" s="14" customFormat="1" ht="18" customHeight="1">
      <c r="B21" s="13"/>
      <c r="C21" s="51" t="s">
        <v>60</v>
      </c>
      <c r="D21" s="49"/>
      <c r="E21" s="50"/>
      <c r="F21" s="3"/>
      <c r="G21" s="46"/>
      <c r="H21" s="3"/>
      <c r="I21" s="46"/>
      <c r="J21" s="3"/>
      <c r="K21" s="46"/>
      <c r="L21" s="3">
        <v>9</v>
      </c>
      <c r="M21" s="46">
        <v>9</v>
      </c>
      <c r="N21" s="47">
        <v>9</v>
      </c>
      <c r="O21" s="48">
        <v>9</v>
      </c>
      <c r="P21" s="47"/>
      <c r="Q21" s="48"/>
      <c r="R21" s="47"/>
      <c r="S21" s="48"/>
      <c r="T21" s="47"/>
      <c r="U21" s="48"/>
      <c r="V21" s="43">
        <f t="shared" si="0"/>
        <v>18</v>
      </c>
      <c r="W21" s="15"/>
      <c r="X21" s="15"/>
    </row>
    <row r="22" spans="2:24" s="14" customFormat="1" ht="18" customHeight="1">
      <c r="B22" s="13"/>
      <c r="C22" s="38" t="s">
        <v>39</v>
      </c>
      <c r="D22" s="39"/>
      <c r="E22" s="40"/>
      <c r="F22" s="39"/>
      <c r="G22" s="40"/>
      <c r="H22" s="39">
        <v>6</v>
      </c>
      <c r="I22" s="40">
        <v>12</v>
      </c>
      <c r="J22" s="39"/>
      <c r="K22" s="40"/>
      <c r="L22" s="39">
        <v>13</v>
      </c>
      <c r="M22" s="40">
        <v>5</v>
      </c>
      <c r="N22" s="41"/>
      <c r="O22" s="42"/>
      <c r="P22" s="41"/>
      <c r="Q22" s="42"/>
      <c r="R22" s="41"/>
      <c r="S22" s="42"/>
      <c r="T22" s="41"/>
      <c r="U22" s="42"/>
      <c r="V22" s="43">
        <f t="shared" si="0"/>
        <v>17</v>
      </c>
      <c r="W22" s="15"/>
      <c r="X22" s="15"/>
    </row>
    <row r="23" spans="2:22" s="14" customFormat="1" ht="18" customHeight="1">
      <c r="B23" s="13"/>
      <c r="C23" s="38" t="s">
        <v>13</v>
      </c>
      <c r="D23" s="39"/>
      <c r="E23" s="40"/>
      <c r="F23" s="39"/>
      <c r="G23" s="40"/>
      <c r="H23" s="39"/>
      <c r="I23" s="40"/>
      <c r="J23" s="39">
        <v>3</v>
      </c>
      <c r="K23" s="40">
        <v>15</v>
      </c>
      <c r="L23" s="39"/>
      <c r="M23" s="40"/>
      <c r="N23" s="41"/>
      <c r="O23" s="42"/>
      <c r="P23" s="41"/>
      <c r="Q23" s="42"/>
      <c r="R23" s="41"/>
      <c r="S23" s="42"/>
      <c r="T23" s="41"/>
      <c r="U23" s="42"/>
      <c r="V23" s="43">
        <f t="shared" si="0"/>
        <v>15</v>
      </c>
    </row>
    <row r="24" spans="2:22" s="14" customFormat="1" ht="18.75" customHeight="1">
      <c r="B24" s="13"/>
      <c r="C24" s="38" t="s">
        <v>24</v>
      </c>
      <c r="D24" s="39">
        <v>4</v>
      </c>
      <c r="E24" s="40">
        <v>14</v>
      </c>
      <c r="F24" s="39"/>
      <c r="G24" s="40"/>
      <c r="H24" s="39"/>
      <c r="I24" s="40"/>
      <c r="J24" s="39"/>
      <c r="K24" s="40"/>
      <c r="L24" s="39"/>
      <c r="M24" s="40"/>
      <c r="N24" s="41"/>
      <c r="O24" s="42"/>
      <c r="P24" s="41"/>
      <c r="Q24" s="42"/>
      <c r="R24" s="41"/>
      <c r="S24" s="42"/>
      <c r="T24" s="41"/>
      <c r="U24" s="42"/>
      <c r="V24" s="43">
        <f t="shared" si="0"/>
        <v>14</v>
      </c>
    </row>
    <row r="25" spans="2:24" s="14" customFormat="1" ht="15.75" customHeight="1">
      <c r="B25" s="13"/>
      <c r="C25" s="51" t="s">
        <v>83</v>
      </c>
      <c r="D25" s="49"/>
      <c r="E25" s="50"/>
      <c r="F25" s="3"/>
      <c r="G25" s="46"/>
      <c r="H25" s="3"/>
      <c r="I25" s="46"/>
      <c r="J25" s="3"/>
      <c r="K25" s="46"/>
      <c r="L25" s="3"/>
      <c r="M25" s="46"/>
      <c r="N25" s="47"/>
      <c r="O25" s="48"/>
      <c r="P25" s="47"/>
      <c r="Q25" s="48"/>
      <c r="R25" s="47">
        <v>11</v>
      </c>
      <c r="S25" s="48">
        <v>7</v>
      </c>
      <c r="T25" s="47">
        <v>11</v>
      </c>
      <c r="U25" s="48">
        <v>7</v>
      </c>
      <c r="V25" s="43">
        <f t="shared" si="0"/>
        <v>14</v>
      </c>
      <c r="W25" s="15"/>
      <c r="X25" s="15"/>
    </row>
    <row r="26" spans="2:22" s="14" customFormat="1" ht="15.75" customHeight="1">
      <c r="B26" s="13"/>
      <c r="C26" s="51" t="s">
        <v>80</v>
      </c>
      <c r="D26" s="49"/>
      <c r="E26" s="50"/>
      <c r="F26" s="3"/>
      <c r="G26" s="46"/>
      <c r="H26" s="3"/>
      <c r="I26" s="46"/>
      <c r="J26" s="3"/>
      <c r="K26" s="46"/>
      <c r="L26" s="3"/>
      <c r="M26" s="46"/>
      <c r="N26" s="47"/>
      <c r="O26" s="48"/>
      <c r="P26" s="47"/>
      <c r="Q26" s="48"/>
      <c r="R26" s="47">
        <v>6</v>
      </c>
      <c r="S26" s="48">
        <v>12</v>
      </c>
      <c r="T26" s="47"/>
      <c r="U26" s="48"/>
      <c r="V26" s="43">
        <f t="shared" si="0"/>
        <v>12</v>
      </c>
    </row>
    <row r="27" spans="2:22" s="14" customFormat="1" ht="18" customHeight="1">
      <c r="B27" s="13"/>
      <c r="C27" s="38" t="s">
        <v>34</v>
      </c>
      <c r="D27" s="39"/>
      <c r="E27" s="40"/>
      <c r="F27" s="39">
        <v>7</v>
      </c>
      <c r="G27" s="40">
        <v>11</v>
      </c>
      <c r="H27" s="39"/>
      <c r="I27" s="40"/>
      <c r="J27" s="39"/>
      <c r="K27" s="40"/>
      <c r="L27" s="39"/>
      <c r="M27" s="40"/>
      <c r="N27" s="41"/>
      <c r="O27" s="42"/>
      <c r="P27" s="41"/>
      <c r="Q27" s="42"/>
      <c r="R27" s="41"/>
      <c r="S27" s="42"/>
      <c r="T27" s="41"/>
      <c r="U27" s="42"/>
      <c r="V27" s="43">
        <f t="shared" si="0"/>
        <v>11</v>
      </c>
    </row>
    <row r="28" spans="2:22" s="14" customFormat="1" ht="18.75" customHeight="1">
      <c r="B28" s="13"/>
      <c r="C28" s="38" t="s">
        <v>45</v>
      </c>
      <c r="D28" s="39"/>
      <c r="E28" s="40"/>
      <c r="F28" s="39"/>
      <c r="G28" s="40"/>
      <c r="H28" s="39"/>
      <c r="I28" s="40"/>
      <c r="J28" s="39">
        <v>8</v>
      </c>
      <c r="K28" s="40">
        <v>10</v>
      </c>
      <c r="L28" s="39"/>
      <c r="M28" s="40"/>
      <c r="N28" s="41"/>
      <c r="O28" s="42"/>
      <c r="P28" s="41"/>
      <c r="Q28" s="42"/>
      <c r="R28" s="41"/>
      <c r="S28" s="42"/>
      <c r="T28" s="41"/>
      <c r="U28" s="42"/>
      <c r="V28" s="43">
        <f t="shared" si="0"/>
        <v>10</v>
      </c>
    </row>
    <row r="29" spans="2:22" s="14" customFormat="1" ht="15.75" customHeight="1">
      <c r="B29" s="13"/>
      <c r="C29" s="38" t="s">
        <v>40</v>
      </c>
      <c r="D29" s="39"/>
      <c r="E29" s="40"/>
      <c r="F29" s="39"/>
      <c r="G29" s="40"/>
      <c r="H29" s="39">
        <v>78</v>
      </c>
      <c r="I29" s="40">
        <v>10</v>
      </c>
      <c r="J29" s="39"/>
      <c r="K29" s="40"/>
      <c r="L29" s="39"/>
      <c r="M29" s="40"/>
      <c r="N29" s="41"/>
      <c r="O29" s="42"/>
      <c r="P29" s="41"/>
      <c r="Q29" s="42"/>
      <c r="R29" s="41"/>
      <c r="S29" s="42"/>
      <c r="T29" s="41"/>
      <c r="U29" s="42"/>
      <c r="V29" s="43">
        <f t="shared" si="0"/>
        <v>10</v>
      </c>
    </row>
    <row r="30" spans="2:22" s="14" customFormat="1" ht="18" customHeight="1">
      <c r="B30" s="13"/>
      <c r="C30" s="38" t="s">
        <v>35</v>
      </c>
      <c r="D30" s="39"/>
      <c r="E30" s="40"/>
      <c r="F30" s="39">
        <v>8</v>
      </c>
      <c r="G30" s="40">
        <v>10</v>
      </c>
      <c r="H30" s="39"/>
      <c r="I30" s="40"/>
      <c r="J30" s="39"/>
      <c r="K30" s="40"/>
      <c r="L30" s="39"/>
      <c r="M30" s="40"/>
      <c r="N30" s="41"/>
      <c r="O30" s="42"/>
      <c r="P30" s="41"/>
      <c r="Q30" s="42"/>
      <c r="R30" s="41"/>
      <c r="S30" s="42"/>
      <c r="T30" s="41"/>
      <c r="U30" s="42"/>
      <c r="V30" s="43">
        <f t="shared" si="0"/>
        <v>10</v>
      </c>
    </row>
    <row r="31" spans="2:22" s="14" customFormat="1" ht="20.25">
      <c r="B31" s="16"/>
      <c r="C31" s="52" t="s">
        <v>73</v>
      </c>
      <c r="D31" s="53"/>
      <c r="E31" s="54"/>
      <c r="F31" s="55"/>
      <c r="G31" s="56"/>
      <c r="H31" s="55"/>
      <c r="I31" s="56"/>
      <c r="J31" s="55"/>
      <c r="K31" s="56"/>
      <c r="L31" s="55"/>
      <c r="M31" s="56"/>
      <c r="N31" s="57">
        <v>8</v>
      </c>
      <c r="O31" s="58">
        <v>10</v>
      </c>
      <c r="P31" s="57"/>
      <c r="Q31" s="58"/>
      <c r="R31" s="57"/>
      <c r="S31" s="58"/>
      <c r="T31" s="57"/>
      <c r="U31" s="58"/>
      <c r="V31" s="43">
        <f t="shared" si="0"/>
        <v>10</v>
      </c>
    </row>
    <row r="32" spans="2:22" ht="20.25">
      <c r="B32" s="17"/>
      <c r="C32" s="51" t="s">
        <v>81</v>
      </c>
      <c r="D32" s="49"/>
      <c r="E32" s="50"/>
      <c r="F32" s="3"/>
      <c r="G32" s="46"/>
      <c r="H32" s="3"/>
      <c r="I32" s="46"/>
      <c r="J32" s="3"/>
      <c r="K32" s="46"/>
      <c r="L32" s="3"/>
      <c r="M32" s="46"/>
      <c r="N32" s="47"/>
      <c r="O32" s="48"/>
      <c r="P32" s="47"/>
      <c r="Q32" s="48"/>
      <c r="R32" s="47">
        <v>8</v>
      </c>
      <c r="S32" s="48">
        <v>10</v>
      </c>
      <c r="T32" s="47"/>
      <c r="U32" s="48"/>
      <c r="V32" s="43">
        <f t="shared" si="0"/>
        <v>10</v>
      </c>
    </row>
    <row r="33" spans="2:22" ht="20.25">
      <c r="B33" s="17"/>
      <c r="C33" s="38" t="s">
        <v>22</v>
      </c>
      <c r="D33" s="39">
        <v>9</v>
      </c>
      <c r="E33" s="40">
        <v>9</v>
      </c>
      <c r="F33" s="39"/>
      <c r="G33" s="40"/>
      <c r="H33" s="39"/>
      <c r="I33" s="40"/>
      <c r="J33" s="39"/>
      <c r="K33" s="40"/>
      <c r="L33" s="39"/>
      <c r="M33" s="40"/>
      <c r="N33" s="41"/>
      <c r="O33" s="42"/>
      <c r="P33" s="41"/>
      <c r="Q33" s="42"/>
      <c r="R33" s="41"/>
      <c r="S33" s="42"/>
      <c r="T33" s="41"/>
      <c r="U33" s="42"/>
      <c r="V33" s="43">
        <f t="shared" si="0"/>
        <v>9</v>
      </c>
    </row>
    <row r="34" spans="2:22" ht="20.25">
      <c r="B34" s="17"/>
      <c r="C34" s="51" t="s">
        <v>77</v>
      </c>
      <c r="D34" s="49"/>
      <c r="E34" s="50"/>
      <c r="F34" s="3"/>
      <c r="G34" s="46"/>
      <c r="H34" s="3"/>
      <c r="I34" s="46"/>
      <c r="J34" s="3"/>
      <c r="K34" s="46"/>
      <c r="L34" s="3"/>
      <c r="M34" s="46"/>
      <c r="N34" s="47"/>
      <c r="O34" s="48"/>
      <c r="P34" s="47">
        <v>89</v>
      </c>
      <c r="Q34" s="48">
        <v>9</v>
      </c>
      <c r="R34" s="47"/>
      <c r="S34" s="48"/>
      <c r="T34" s="47"/>
      <c r="U34" s="48"/>
      <c r="V34" s="43">
        <f t="shared" si="0"/>
        <v>9</v>
      </c>
    </row>
    <row r="35" spans="2:22" ht="20.25">
      <c r="B35" s="17"/>
      <c r="C35" s="51" t="s">
        <v>98</v>
      </c>
      <c r="D35" s="49"/>
      <c r="E35" s="50"/>
      <c r="F35" s="3"/>
      <c r="G35" s="46"/>
      <c r="H35" s="3"/>
      <c r="I35" s="46"/>
      <c r="J35" s="3"/>
      <c r="K35" s="46"/>
      <c r="L35" s="3"/>
      <c r="M35" s="46"/>
      <c r="N35" s="3"/>
      <c r="O35" s="46"/>
      <c r="P35" s="3"/>
      <c r="Q35" s="46"/>
      <c r="R35" s="3"/>
      <c r="S35" s="46"/>
      <c r="T35" s="3">
        <v>9</v>
      </c>
      <c r="U35" s="46">
        <v>9</v>
      </c>
      <c r="V35" s="43">
        <f t="shared" si="0"/>
        <v>9</v>
      </c>
    </row>
    <row r="36" spans="2:22" ht="20.25">
      <c r="B36" s="17"/>
      <c r="C36" s="38" t="s">
        <v>85</v>
      </c>
      <c r="D36" s="39">
        <v>10</v>
      </c>
      <c r="E36" s="40">
        <v>8</v>
      </c>
      <c r="F36" s="39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43">
        <f t="shared" si="0"/>
        <v>8</v>
      </c>
    </row>
    <row r="37" spans="2:22" ht="20.25">
      <c r="B37" s="17"/>
      <c r="C37" s="59" t="s">
        <v>58</v>
      </c>
      <c r="D37" s="49"/>
      <c r="E37" s="50"/>
      <c r="F37" s="3"/>
      <c r="G37" s="46"/>
      <c r="H37" s="3"/>
      <c r="I37" s="46"/>
      <c r="J37" s="3"/>
      <c r="K37" s="46"/>
      <c r="L37" s="3">
        <v>10</v>
      </c>
      <c r="M37" s="46">
        <v>8</v>
      </c>
      <c r="N37" s="3"/>
      <c r="O37" s="46"/>
      <c r="P37" s="3"/>
      <c r="Q37" s="46"/>
      <c r="R37" s="3"/>
      <c r="S37" s="46"/>
      <c r="T37" s="3"/>
      <c r="U37" s="46"/>
      <c r="V37" s="43">
        <f aca="true" t="shared" si="1" ref="V37:V53">SUM(E37,G37,I37,K37,M37,O37,Q37,S37,U37)</f>
        <v>8</v>
      </c>
    </row>
    <row r="38" spans="2:22" ht="20.25">
      <c r="B38" s="17"/>
      <c r="C38" s="51" t="s">
        <v>78</v>
      </c>
      <c r="D38" s="49"/>
      <c r="E38" s="50"/>
      <c r="F38" s="3"/>
      <c r="G38" s="46"/>
      <c r="H38" s="3"/>
      <c r="I38" s="46"/>
      <c r="J38" s="3"/>
      <c r="K38" s="46"/>
      <c r="L38" s="3"/>
      <c r="M38" s="46"/>
      <c r="N38" s="3"/>
      <c r="O38" s="46"/>
      <c r="P38" s="3">
        <v>10</v>
      </c>
      <c r="Q38" s="46">
        <v>8</v>
      </c>
      <c r="R38" s="3"/>
      <c r="S38" s="46"/>
      <c r="T38" s="3"/>
      <c r="U38" s="46"/>
      <c r="V38" s="43">
        <f t="shared" si="1"/>
        <v>8</v>
      </c>
    </row>
    <row r="39" spans="2:22" ht="20.25">
      <c r="B39" s="17"/>
      <c r="C39" s="51" t="s">
        <v>82</v>
      </c>
      <c r="D39" s="49"/>
      <c r="E39" s="50"/>
      <c r="F39" s="3"/>
      <c r="G39" s="46"/>
      <c r="H39" s="3"/>
      <c r="I39" s="46"/>
      <c r="J39" s="3"/>
      <c r="K39" s="46"/>
      <c r="L39" s="3"/>
      <c r="M39" s="46"/>
      <c r="N39" s="3"/>
      <c r="O39" s="46"/>
      <c r="P39" s="3"/>
      <c r="Q39" s="46"/>
      <c r="R39" s="3">
        <v>10</v>
      </c>
      <c r="S39" s="46">
        <v>8</v>
      </c>
      <c r="T39" s="3"/>
      <c r="U39" s="46"/>
      <c r="V39" s="43">
        <f t="shared" si="1"/>
        <v>8</v>
      </c>
    </row>
    <row r="40" spans="2:22" ht="20.25">
      <c r="B40" s="17"/>
      <c r="C40" s="51" t="s">
        <v>84</v>
      </c>
      <c r="D40" s="49"/>
      <c r="E40" s="50"/>
      <c r="F40" s="3"/>
      <c r="G40" s="46"/>
      <c r="H40" s="3"/>
      <c r="I40" s="46"/>
      <c r="J40" s="3"/>
      <c r="K40" s="46"/>
      <c r="L40" s="3"/>
      <c r="M40" s="46"/>
      <c r="N40" s="3"/>
      <c r="O40" s="46"/>
      <c r="P40" s="3"/>
      <c r="Q40" s="46"/>
      <c r="R40" s="3">
        <v>14</v>
      </c>
      <c r="S40" s="46">
        <v>4</v>
      </c>
      <c r="T40" s="3">
        <v>14</v>
      </c>
      <c r="U40" s="46">
        <v>4</v>
      </c>
      <c r="V40" s="43">
        <f t="shared" si="1"/>
        <v>8</v>
      </c>
    </row>
    <row r="41" spans="2:22" ht="20.25">
      <c r="B41" s="17"/>
      <c r="C41" s="51" t="s">
        <v>95</v>
      </c>
      <c r="D41" s="49"/>
      <c r="E41" s="50"/>
      <c r="F41" s="3"/>
      <c r="G41" s="46"/>
      <c r="H41" s="3"/>
      <c r="I41" s="46"/>
      <c r="J41" s="3"/>
      <c r="K41" s="46"/>
      <c r="L41" s="3"/>
      <c r="M41" s="46"/>
      <c r="N41" s="3"/>
      <c r="O41" s="46"/>
      <c r="P41" s="3"/>
      <c r="Q41" s="46"/>
      <c r="R41" s="3"/>
      <c r="S41" s="46"/>
      <c r="T41" s="3">
        <v>10</v>
      </c>
      <c r="U41" s="46">
        <v>8</v>
      </c>
      <c r="V41" s="43">
        <f t="shared" si="1"/>
        <v>8</v>
      </c>
    </row>
    <row r="42" spans="2:22" ht="20.25">
      <c r="B42" s="17"/>
      <c r="C42" s="38" t="s">
        <v>36</v>
      </c>
      <c r="D42" s="39"/>
      <c r="E42" s="40"/>
      <c r="F42" s="39">
        <v>914</v>
      </c>
      <c r="G42" s="40">
        <v>6</v>
      </c>
      <c r="H42" s="39"/>
      <c r="I42" s="40"/>
      <c r="J42" s="39"/>
      <c r="K42" s="40"/>
      <c r="L42" s="39"/>
      <c r="M42" s="40"/>
      <c r="N42" s="39"/>
      <c r="O42" s="40"/>
      <c r="P42" s="39"/>
      <c r="Q42" s="40"/>
      <c r="R42" s="39"/>
      <c r="S42" s="40"/>
      <c r="T42" s="39"/>
      <c r="U42" s="40"/>
      <c r="V42" s="43">
        <f t="shared" si="1"/>
        <v>6</v>
      </c>
    </row>
    <row r="43" spans="2:22" ht="20.25">
      <c r="B43" s="17"/>
      <c r="C43" s="51" t="s">
        <v>74</v>
      </c>
      <c r="D43" s="49"/>
      <c r="E43" s="50"/>
      <c r="F43" s="3"/>
      <c r="G43" s="46"/>
      <c r="H43" s="3"/>
      <c r="I43" s="46"/>
      <c r="J43" s="3"/>
      <c r="K43" s="46"/>
      <c r="L43" s="3"/>
      <c r="M43" s="46"/>
      <c r="N43" s="3">
        <v>12</v>
      </c>
      <c r="O43" s="46">
        <v>6</v>
      </c>
      <c r="P43" s="3"/>
      <c r="Q43" s="46"/>
      <c r="R43" s="3"/>
      <c r="S43" s="46"/>
      <c r="T43" s="3"/>
      <c r="U43" s="46"/>
      <c r="V43" s="43">
        <f t="shared" si="1"/>
        <v>6</v>
      </c>
    </row>
    <row r="44" spans="2:22" ht="20.25">
      <c r="B44" s="17"/>
      <c r="C44" s="51" t="s">
        <v>79</v>
      </c>
      <c r="D44" s="49"/>
      <c r="E44" s="50"/>
      <c r="F44" s="3"/>
      <c r="G44" s="46"/>
      <c r="H44" s="3"/>
      <c r="I44" s="46"/>
      <c r="J44" s="3"/>
      <c r="K44" s="46"/>
      <c r="L44" s="3"/>
      <c r="M44" s="46"/>
      <c r="N44" s="3"/>
      <c r="O44" s="46"/>
      <c r="P44" s="3">
        <v>12</v>
      </c>
      <c r="Q44" s="46">
        <v>6</v>
      </c>
      <c r="R44" s="3"/>
      <c r="S44" s="46"/>
      <c r="T44" s="3"/>
      <c r="U44" s="46"/>
      <c r="V44" s="43">
        <f t="shared" si="1"/>
        <v>6</v>
      </c>
    </row>
    <row r="45" spans="2:23" ht="23.25">
      <c r="B45" s="29"/>
      <c r="C45" s="38" t="s">
        <v>15</v>
      </c>
      <c r="D45" s="39"/>
      <c r="E45" s="40"/>
      <c r="F45" s="39"/>
      <c r="G45" s="40"/>
      <c r="H45" s="39"/>
      <c r="I45" s="40"/>
      <c r="J45" s="39"/>
      <c r="K45" s="40"/>
      <c r="L45" s="39"/>
      <c r="M45" s="40"/>
      <c r="N45" s="39"/>
      <c r="O45" s="40"/>
      <c r="P45" s="39"/>
      <c r="Q45" s="40"/>
      <c r="R45" s="39">
        <v>15</v>
      </c>
      <c r="S45" s="40">
        <v>3</v>
      </c>
      <c r="T45" s="39" t="s">
        <v>109</v>
      </c>
      <c r="U45" s="40">
        <v>2.5</v>
      </c>
      <c r="V45" s="43">
        <f t="shared" si="1"/>
        <v>5.5</v>
      </c>
      <c r="W45" s="28"/>
    </row>
    <row r="46" spans="2:23" ht="23.25">
      <c r="B46" s="29"/>
      <c r="C46" s="51" t="s">
        <v>75</v>
      </c>
      <c r="D46" s="49"/>
      <c r="E46" s="50"/>
      <c r="F46" s="3"/>
      <c r="G46" s="46"/>
      <c r="H46" s="3"/>
      <c r="I46" s="46"/>
      <c r="J46" s="3"/>
      <c r="K46" s="46"/>
      <c r="L46" s="3"/>
      <c r="M46" s="46"/>
      <c r="N46" s="3">
        <v>13</v>
      </c>
      <c r="O46" s="46">
        <v>5</v>
      </c>
      <c r="P46" s="3"/>
      <c r="Q46" s="46"/>
      <c r="R46" s="3"/>
      <c r="S46" s="46"/>
      <c r="T46" s="3"/>
      <c r="U46" s="46"/>
      <c r="V46" s="43">
        <f t="shared" si="1"/>
        <v>5</v>
      </c>
      <c r="W46" s="28"/>
    </row>
    <row r="47" spans="2:23" ht="23.25">
      <c r="B47" s="29"/>
      <c r="C47" s="51" t="s">
        <v>110</v>
      </c>
      <c r="D47" s="49"/>
      <c r="E47" s="50"/>
      <c r="F47" s="3"/>
      <c r="G47" s="46"/>
      <c r="H47" s="3"/>
      <c r="I47" s="46"/>
      <c r="J47" s="3"/>
      <c r="K47" s="46"/>
      <c r="L47" s="3"/>
      <c r="M47" s="46"/>
      <c r="N47" s="3"/>
      <c r="O47" s="46"/>
      <c r="P47" s="3"/>
      <c r="Q47" s="46"/>
      <c r="R47" s="60"/>
      <c r="S47" s="46"/>
      <c r="T47" s="3">
        <v>13</v>
      </c>
      <c r="U47" s="46">
        <v>5</v>
      </c>
      <c r="V47" s="43">
        <f t="shared" si="1"/>
        <v>5</v>
      </c>
      <c r="W47" s="28"/>
    </row>
    <row r="48" spans="2:23" ht="23.25">
      <c r="B48" s="29"/>
      <c r="C48" s="51" t="s">
        <v>111</v>
      </c>
      <c r="D48" s="49"/>
      <c r="E48" s="50"/>
      <c r="F48" s="3"/>
      <c r="G48" s="46"/>
      <c r="H48" s="3"/>
      <c r="I48" s="46"/>
      <c r="J48" s="3"/>
      <c r="K48" s="46"/>
      <c r="L48" s="3"/>
      <c r="M48" s="46"/>
      <c r="N48" s="3"/>
      <c r="O48" s="46"/>
      <c r="P48" s="3"/>
      <c r="Q48" s="46"/>
      <c r="R48" s="60"/>
      <c r="S48" s="46"/>
      <c r="T48" s="3">
        <v>14</v>
      </c>
      <c r="U48" s="46">
        <v>4</v>
      </c>
      <c r="V48" s="43">
        <f t="shared" si="1"/>
        <v>4</v>
      </c>
      <c r="W48" s="28"/>
    </row>
    <row r="49" spans="2:23" ht="23.25">
      <c r="B49" s="29"/>
      <c r="C49" s="38" t="s">
        <v>46</v>
      </c>
      <c r="D49" s="39"/>
      <c r="E49" s="40"/>
      <c r="F49" s="39"/>
      <c r="G49" s="40"/>
      <c r="H49" s="39"/>
      <c r="I49" s="40"/>
      <c r="J49" s="39"/>
      <c r="K49" s="40"/>
      <c r="L49" s="39">
        <v>15</v>
      </c>
      <c r="M49" s="40">
        <v>3</v>
      </c>
      <c r="N49" s="39"/>
      <c r="O49" s="40"/>
      <c r="P49" s="39"/>
      <c r="Q49" s="40"/>
      <c r="R49" s="39"/>
      <c r="S49" s="40"/>
      <c r="T49" s="39"/>
      <c r="U49" s="40"/>
      <c r="V49" s="43">
        <f t="shared" si="1"/>
        <v>3</v>
      </c>
      <c r="W49" s="28"/>
    </row>
    <row r="50" spans="2:22" ht="20.25">
      <c r="B50" s="17"/>
      <c r="C50" s="59" t="s">
        <v>57</v>
      </c>
      <c r="D50" s="49"/>
      <c r="E50" s="50"/>
      <c r="F50" s="3"/>
      <c r="G50" s="46"/>
      <c r="H50" s="3"/>
      <c r="I50" s="46"/>
      <c r="J50" s="3"/>
      <c r="K50" s="46"/>
      <c r="L50" s="3">
        <v>15</v>
      </c>
      <c r="M50" s="46">
        <v>3</v>
      </c>
      <c r="N50" s="3"/>
      <c r="O50" s="46"/>
      <c r="P50" s="3"/>
      <c r="Q50" s="46"/>
      <c r="R50" s="3"/>
      <c r="S50" s="46"/>
      <c r="T50" s="3"/>
      <c r="U50" s="46"/>
      <c r="V50" s="43">
        <f t="shared" si="1"/>
        <v>3</v>
      </c>
    </row>
    <row r="51" spans="2:22" ht="20.25">
      <c r="B51" s="17"/>
      <c r="C51" s="51" t="s">
        <v>76</v>
      </c>
      <c r="D51" s="49"/>
      <c r="E51" s="50"/>
      <c r="F51" s="3"/>
      <c r="G51" s="46"/>
      <c r="H51" s="3"/>
      <c r="I51" s="46"/>
      <c r="J51" s="3"/>
      <c r="K51" s="46"/>
      <c r="L51" s="3"/>
      <c r="M51" s="46"/>
      <c r="N51" s="3">
        <v>16</v>
      </c>
      <c r="O51" s="46">
        <v>2</v>
      </c>
      <c r="P51" s="3"/>
      <c r="Q51" s="46"/>
      <c r="R51" s="3"/>
      <c r="S51" s="46"/>
      <c r="T51" s="3"/>
      <c r="U51" s="46"/>
      <c r="V51" s="43">
        <f t="shared" si="1"/>
        <v>2</v>
      </c>
    </row>
    <row r="52" spans="2:22" ht="20.25">
      <c r="B52" s="17"/>
      <c r="C52" s="51"/>
      <c r="D52" s="49"/>
      <c r="E52" s="50"/>
      <c r="F52" s="3"/>
      <c r="G52" s="46"/>
      <c r="H52" s="3"/>
      <c r="I52" s="46"/>
      <c r="J52" s="3"/>
      <c r="K52" s="46"/>
      <c r="L52" s="3"/>
      <c r="M52" s="46"/>
      <c r="N52" s="3"/>
      <c r="O52" s="46"/>
      <c r="P52" s="3"/>
      <c r="Q52" s="46"/>
      <c r="R52" s="60"/>
      <c r="S52" s="46"/>
      <c r="T52" s="3"/>
      <c r="U52" s="46"/>
      <c r="V52" s="43">
        <f t="shared" si="1"/>
        <v>0</v>
      </c>
    </row>
    <row r="53" spans="2:22" ht="20.25">
      <c r="B53" s="17"/>
      <c r="C53" s="51"/>
      <c r="D53" s="49"/>
      <c r="E53" s="50"/>
      <c r="F53" s="3"/>
      <c r="G53" s="46"/>
      <c r="H53" s="3"/>
      <c r="I53" s="46"/>
      <c r="J53" s="3"/>
      <c r="K53" s="46"/>
      <c r="L53" s="3"/>
      <c r="M53" s="46"/>
      <c r="N53" s="3"/>
      <c r="O53" s="46"/>
      <c r="P53" s="3"/>
      <c r="Q53" s="46"/>
      <c r="R53" s="60"/>
      <c r="S53" s="46"/>
      <c r="T53" s="3"/>
      <c r="U53" s="46"/>
      <c r="V53" s="43">
        <f t="shared" si="1"/>
        <v>0</v>
      </c>
    </row>
  </sheetData>
  <sheetProtection/>
  <mergeCells count="12">
    <mergeCell ref="C3:C4"/>
    <mergeCell ref="B3:B4"/>
    <mergeCell ref="D3:V3"/>
    <mergeCell ref="D4:E4"/>
    <mergeCell ref="F4:G4"/>
    <mergeCell ref="H4:I4"/>
    <mergeCell ref="J4:K4"/>
    <mergeCell ref="R4:S4"/>
    <mergeCell ref="L4:M4"/>
    <mergeCell ref="N4:O4"/>
    <mergeCell ref="P4:Q4"/>
    <mergeCell ref="T4:U4"/>
  </mergeCells>
  <printOptions/>
  <pageMargins left="0.23622047244094502" right="0.23622047244094502" top="0.748031496062992" bottom="0.748031496062992" header="0.31496062992126" footer="0.3149606299212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48"/>
  <sheetViews>
    <sheetView view="pageBreakPreview" zoomScale="60" zoomScalePageLayoutView="0" workbookViewId="0" topLeftCell="A1">
      <selection activeCell="X19" sqref="X19"/>
    </sheetView>
  </sheetViews>
  <sheetFormatPr defaultColWidth="8.83203125" defaultRowHeight="12.75"/>
  <cols>
    <col min="1" max="1" width="8.83203125" style="15" customWidth="1"/>
    <col min="2" max="2" width="4.33203125" style="15" customWidth="1"/>
    <col min="3" max="3" width="45.16015625" style="15" customWidth="1"/>
    <col min="4" max="4" width="8.83203125" style="21" customWidth="1"/>
    <col min="5" max="5" width="8.83203125" style="20" customWidth="1"/>
    <col min="6" max="6" width="8.83203125" style="15" customWidth="1"/>
    <col min="7" max="7" width="8.83203125" style="20" customWidth="1"/>
    <col min="8" max="8" width="8.83203125" style="15" customWidth="1"/>
    <col min="9" max="9" width="8.83203125" style="20" customWidth="1"/>
    <col min="10" max="10" width="8.83203125" style="15" customWidth="1"/>
    <col min="11" max="11" width="8.83203125" style="20" customWidth="1"/>
    <col min="12" max="12" width="8.83203125" style="15" customWidth="1"/>
    <col min="13" max="13" width="8.83203125" style="20" customWidth="1"/>
    <col min="14" max="14" width="9.66015625" style="15" bestFit="1" customWidth="1"/>
    <col min="15" max="15" width="8.83203125" style="20" customWidth="1"/>
    <col min="16" max="16" width="8.83203125" style="15" customWidth="1"/>
    <col min="17" max="19" width="8.83203125" style="20" customWidth="1"/>
    <col min="20" max="20" width="8.83203125" style="15" customWidth="1"/>
    <col min="21" max="21" width="8.83203125" style="20" customWidth="1"/>
    <col min="22" max="22" width="8.83203125" style="35" customWidth="1"/>
    <col min="23" max="16384" width="8.83203125" style="15" customWidth="1"/>
  </cols>
  <sheetData>
    <row r="2" spans="2:3" ht="8.25" customHeight="1" thickBot="1">
      <c r="B2" s="7"/>
      <c r="C2" s="8"/>
    </row>
    <row r="3" spans="2:22" ht="33" customHeight="1">
      <c r="B3" s="98" t="s">
        <v>0</v>
      </c>
      <c r="C3" s="96" t="s">
        <v>1</v>
      </c>
      <c r="D3" s="106" t="s">
        <v>52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2:22" s="23" customFormat="1" ht="38.25" customHeight="1">
      <c r="B4" s="99"/>
      <c r="C4" s="97"/>
      <c r="D4" s="103">
        <v>2008</v>
      </c>
      <c r="E4" s="104"/>
      <c r="F4" s="103">
        <v>2009</v>
      </c>
      <c r="G4" s="104"/>
      <c r="H4" s="103">
        <v>2010</v>
      </c>
      <c r="I4" s="104"/>
      <c r="J4" s="103">
        <v>2011</v>
      </c>
      <c r="K4" s="104"/>
      <c r="L4" s="103">
        <v>2012</v>
      </c>
      <c r="M4" s="104"/>
      <c r="N4" s="105">
        <v>2013</v>
      </c>
      <c r="O4" s="105"/>
      <c r="P4" s="105">
        <v>2014</v>
      </c>
      <c r="Q4" s="105"/>
      <c r="R4" s="103">
        <v>2015</v>
      </c>
      <c r="S4" s="104"/>
      <c r="T4" s="103">
        <v>2016</v>
      </c>
      <c r="U4" s="104"/>
      <c r="V4" s="22" t="s">
        <v>51</v>
      </c>
    </row>
    <row r="5" spans="2:22" ht="15.75" customHeight="1">
      <c r="B5" s="61"/>
      <c r="C5" s="38" t="s">
        <v>7</v>
      </c>
      <c r="D5" s="60">
        <v>9</v>
      </c>
      <c r="E5" s="46">
        <v>9</v>
      </c>
      <c r="F5" s="3">
        <v>1</v>
      </c>
      <c r="G5" s="46">
        <v>20</v>
      </c>
      <c r="H5" s="3">
        <v>5</v>
      </c>
      <c r="I5" s="46">
        <v>13</v>
      </c>
      <c r="J5" s="3">
        <v>1</v>
      </c>
      <c r="K5" s="46">
        <v>20</v>
      </c>
      <c r="L5" s="3">
        <v>3</v>
      </c>
      <c r="M5" s="46">
        <v>15</v>
      </c>
      <c r="N5" s="47">
        <v>9</v>
      </c>
      <c r="O5" s="48">
        <v>9</v>
      </c>
      <c r="P5" s="47"/>
      <c r="Q5" s="48"/>
      <c r="R5" s="47">
        <v>2</v>
      </c>
      <c r="S5" s="48">
        <v>17</v>
      </c>
      <c r="T5" s="3">
        <v>4</v>
      </c>
      <c r="U5" s="48">
        <v>14</v>
      </c>
      <c r="V5" s="62">
        <f aca="true" t="shared" si="0" ref="V5:V47">SUM(E5,G5,I5,K5,M5,O5,Q5,S5,U5)</f>
        <v>117</v>
      </c>
    </row>
    <row r="6" spans="2:22" ht="15.75" customHeight="1">
      <c r="B6" s="61"/>
      <c r="C6" s="38" t="s">
        <v>4</v>
      </c>
      <c r="D6" s="60">
        <v>4</v>
      </c>
      <c r="E6" s="46">
        <v>14</v>
      </c>
      <c r="F6" s="3">
        <v>7</v>
      </c>
      <c r="G6" s="46">
        <v>11</v>
      </c>
      <c r="H6" s="3"/>
      <c r="I6" s="46"/>
      <c r="J6" s="3">
        <v>5</v>
      </c>
      <c r="K6" s="46">
        <v>13</v>
      </c>
      <c r="L6" s="3">
        <v>5</v>
      </c>
      <c r="M6" s="46">
        <v>13</v>
      </c>
      <c r="N6" s="63" t="s">
        <v>68</v>
      </c>
      <c r="O6" s="48">
        <v>18.5</v>
      </c>
      <c r="P6" s="47">
        <v>6</v>
      </c>
      <c r="Q6" s="48">
        <v>12</v>
      </c>
      <c r="R6" s="47">
        <v>3</v>
      </c>
      <c r="S6" s="48">
        <v>15</v>
      </c>
      <c r="T6" s="3">
        <v>7</v>
      </c>
      <c r="U6" s="46">
        <v>11</v>
      </c>
      <c r="V6" s="62">
        <f t="shared" si="0"/>
        <v>107.5</v>
      </c>
    </row>
    <row r="7" spans="2:22" ht="15.75" customHeight="1">
      <c r="B7" s="61"/>
      <c r="C7" s="38" t="s">
        <v>29</v>
      </c>
      <c r="D7" s="60"/>
      <c r="E7" s="46"/>
      <c r="F7" s="3">
        <v>914</v>
      </c>
      <c r="G7" s="46">
        <v>6</v>
      </c>
      <c r="H7" s="3">
        <v>2</v>
      </c>
      <c r="I7" s="46">
        <v>17</v>
      </c>
      <c r="J7" s="3"/>
      <c r="K7" s="46"/>
      <c r="L7" s="3">
        <v>6</v>
      </c>
      <c r="M7" s="46">
        <v>12</v>
      </c>
      <c r="N7" s="47">
        <v>7</v>
      </c>
      <c r="O7" s="48">
        <v>11</v>
      </c>
      <c r="P7" s="47">
        <v>5</v>
      </c>
      <c r="Q7" s="48">
        <v>13</v>
      </c>
      <c r="R7" s="47">
        <v>1</v>
      </c>
      <c r="S7" s="48">
        <v>20</v>
      </c>
      <c r="T7" s="3">
        <v>2</v>
      </c>
      <c r="U7" s="46">
        <v>17</v>
      </c>
      <c r="V7" s="62">
        <f t="shared" si="0"/>
        <v>96</v>
      </c>
    </row>
    <row r="8" spans="2:22" ht="15.75" customHeight="1">
      <c r="B8" s="61"/>
      <c r="C8" s="38" t="s">
        <v>5</v>
      </c>
      <c r="D8" s="60">
        <v>3</v>
      </c>
      <c r="E8" s="46">
        <v>15</v>
      </c>
      <c r="F8" s="3">
        <v>4</v>
      </c>
      <c r="G8" s="46">
        <v>14</v>
      </c>
      <c r="H8" s="3"/>
      <c r="I8" s="46"/>
      <c r="J8" s="3">
        <v>2</v>
      </c>
      <c r="K8" s="46">
        <v>17</v>
      </c>
      <c r="L8" s="3">
        <v>7</v>
      </c>
      <c r="M8" s="46">
        <v>11</v>
      </c>
      <c r="N8" s="63" t="s">
        <v>68</v>
      </c>
      <c r="O8" s="48">
        <v>18.5</v>
      </c>
      <c r="P8" s="47"/>
      <c r="Q8" s="48"/>
      <c r="R8" s="47"/>
      <c r="S8" s="48"/>
      <c r="T8" s="3">
        <v>5</v>
      </c>
      <c r="U8" s="46">
        <v>13</v>
      </c>
      <c r="V8" s="62">
        <f t="shared" si="0"/>
        <v>88.5</v>
      </c>
    </row>
    <row r="9" spans="2:22" ht="15.75" customHeight="1">
      <c r="B9" s="61"/>
      <c r="C9" s="38" t="s">
        <v>8</v>
      </c>
      <c r="D9" s="60"/>
      <c r="E9" s="46"/>
      <c r="F9" s="3">
        <v>914</v>
      </c>
      <c r="G9" s="46">
        <v>6</v>
      </c>
      <c r="H9" s="3"/>
      <c r="I9" s="46"/>
      <c r="J9" s="3">
        <v>7</v>
      </c>
      <c r="K9" s="46">
        <v>11</v>
      </c>
      <c r="L9" s="3"/>
      <c r="M9" s="46"/>
      <c r="N9" s="47">
        <v>11</v>
      </c>
      <c r="O9" s="48">
        <v>7</v>
      </c>
      <c r="P9" s="47">
        <v>1</v>
      </c>
      <c r="Q9" s="48">
        <v>20</v>
      </c>
      <c r="R9" s="47">
        <v>10</v>
      </c>
      <c r="S9" s="48">
        <v>8</v>
      </c>
      <c r="T9" s="3">
        <v>1</v>
      </c>
      <c r="U9" s="46">
        <v>20</v>
      </c>
      <c r="V9" s="62">
        <f t="shared" si="0"/>
        <v>72</v>
      </c>
    </row>
    <row r="10" spans="2:22" ht="15.75" customHeight="1">
      <c r="B10" s="61"/>
      <c r="C10" s="38" t="s">
        <v>6</v>
      </c>
      <c r="D10" s="60">
        <v>2</v>
      </c>
      <c r="E10" s="46">
        <v>17</v>
      </c>
      <c r="F10" s="3">
        <v>3</v>
      </c>
      <c r="G10" s="46">
        <v>15</v>
      </c>
      <c r="H10" s="3"/>
      <c r="I10" s="46"/>
      <c r="J10" s="3"/>
      <c r="K10" s="46"/>
      <c r="L10" s="3">
        <v>8</v>
      </c>
      <c r="M10" s="46">
        <v>10</v>
      </c>
      <c r="N10" s="47">
        <v>3</v>
      </c>
      <c r="O10" s="48">
        <v>15</v>
      </c>
      <c r="P10" s="47"/>
      <c r="Q10" s="48"/>
      <c r="R10" s="47">
        <v>8</v>
      </c>
      <c r="S10" s="48">
        <v>10</v>
      </c>
      <c r="T10" s="3" t="s">
        <v>109</v>
      </c>
      <c r="U10" s="46">
        <v>2.5</v>
      </c>
      <c r="V10" s="62">
        <f t="shared" si="0"/>
        <v>69.5</v>
      </c>
    </row>
    <row r="11" spans="2:22" ht="15.75" customHeight="1">
      <c r="B11" s="61"/>
      <c r="C11" s="38" t="s">
        <v>3</v>
      </c>
      <c r="D11" s="60">
        <v>6</v>
      </c>
      <c r="E11" s="46">
        <v>12</v>
      </c>
      <c r="F11" s="3">
        <v>5</v>
      </c>
      <c r="G11" s="46">
        <v>13</v>
      </c>
      <c r="H11" s="3">
        <v>1</v>
      </c>
      <c r="I11" s="46">
        <v>20</v>
      </c>
      <c r="J11" s="3"/>
      <c r="K11" s="46"/>
      <c r="L11" s="3">
        <v>1</v>
      </c>
      <c r="M11" s="46">
        <v>20</v>
      </c>
      <c r="N11" s="47"/>
      <c r="O11" s="48"/>
      <c r="P11" s="47"/>
      <c r="Q11" s="48"/>
      <c r="R11" s="47"/>
      <c r="S11" s="48"/>
      <c r="T11" s="3"/>
      <c r="U11" s="46"/>
      <c r="V11" s="62">
        <f t="shared" si="0"/>
        <v>65</v>
      </c>
    </row>
    <row r="12" spans="2:22" ht="20.25">
      <c r="B12" s="61"/>
      <c r="C12" s="38" t="s">
        <v>9</v>
      </c>
      <c r="D12" s="60"/>
      <c r="E12" s="46"/>
      <c r="F12" s="3"/>
      <c r="G12" s="46"/>
      <c r="H12" s="3">
        <v>3</v>
      </c>
      <c r="I12" s="46">
        <v>15</v>
      </c>
      <c r="J12" s="3">
        <v>6</v>
      </c>
      <c r="K12" s="46">
        <v>12</v>
      </c>
      <c r="L12" s="3">
        <v>2</v>
      </c>
      <c r="M12" s="46">
        <v>17</v>
      </c>
      <c r="N12" s="47">
        <v>4</v>
      </c>
      <c r="O12" s="48">
        <v>14</v>
      </c>
      <c r="P12" s="47"/>
      <c r="Q12" s="48"/>
      <c r="R12" s="47"/>
      <c r="S12" s="48"/>
      <c r="T12" s="3"/>
      <c r="U12" s="46"/>
      <c r="V12" s="62">
        <f t="shared" si="0"/>
        <v>58</v>
      </c>
    </row>
    <row r="13" spans="2:22" ht="15.75" customHeight="1">
      <c r="B13" s="61"/>
      <c r="C13" s="38" t="s">
        <v>10</v>
      </c>
      <c r="D13" s="60">
        <v>7</v>
      </c>
      <c r="E13" s="46">
        <v>11</v>
      </c>
      <c r="F13" s="3">
        <v>914</v>
      </c>
      <c r="G13" s="46">
        <v>6</v>
      </c>
      <c r="H13" s="3"/>
      <c r="I13" s="46"/>
      <c r="J13" s="3"/>
      <c r="K13" s="46"/>
      <c r="L13" s="3"/>
      <c r="M13" s="46"/>
      <c r="N13" s="47"/>
      <c r="O13" s="48"/>
      <c r="P13" s="47">
        <v>2</v>
      </c>
      <c r="Q13" s="48">
        <v>17</v>
      </c>
      <c r="R13" s="47">
        <v>4</v>
      </c>
      <c r="S13" s="48">
        <v>14</v>
      </c>
      <c r="T13" s="3">
        <v>8</v>
      </c>
      <c r="U13" s="46">
        <v>10</v>
      </c>
      <c r="V13" s="62">
        <f t="shared" si="0"/>
        <v>58</v>
      </c>
    </row>
    <row r="14" spans="2:22" ht="15.75" customHeight="1">
      <c r="B14" s="61"/>
      <c r="C14" s="38" t="s">
        <v>11</v>
      </c>
      <c r="D14" s="64"/>
      <c r="E14" s="46"/>
      <c r="F14" s="3"/>
      <c r="G14" s="46"/>
      <c r="H14" s="3"/>
      <c r="I14" s="46"/>
      <c r="J14" s="3"/>
      <c r="K14" s="46"/>
      <c r="L14" s="3">
        <v>4</v>
      </c>
      <c r="M14" s="46">
        <v>14</v>
      </c>
      <c r="N14" s="47">
        <v>10</v>
      </c>
      <c r="O14" s="48">
        <v>8</v>
      </c>
      <c r="P14" s="47">
        <v>89</v>
      </c>
      <c r="Q14" s="48">
        <v>9</v>
      </c>
      <c r="R14" s="47">
        <v>6</v>
      </c>
      <c r="S14" s="48">
        <v>12</v>
      </c>
      <c r="T14" s="3">
        <v>10</v>
      </c>
      <c r="U14" s="46">
        <v>8</v>
      </c>
      <c r="V14" s="62">
        <f t="shared" si="0"/>
        <v>51</v>
      </c>
    </row>
    <row r="15" spans="2:22" ht="15.75" customHeight="1">
      <c r="B15" s="61"/>
      <c r="C15" s="38" t="s">
        <v>2</v>
      </c>
      <c r="D15" s="60"/>
      <c r="E15" s="46"/>
      <c r="F15" s="3"/>
      <c r="G15" s="46"/>
      <c r="H15" s="3">
        <v>78</v>
      </c>
      <c r="I15" s="46">
        <v>10</v>
      </c>
      <c r="J15" s="3">
        <v>3</v>
      </c>
      <c r="K15" s="46">
        <v>15</v>
      </c>
      <c r="L15" s="3"/>
      <c r="M15" s="46"/>
      <c r="N15" s="47">
        <v>8</v>
      </c>
      <c r="O15" s="48">
        <v>10</v>
      </c>
      <c r="P15" s="47"/>
      <c r="Q15" s="48"/>
      <c r="R15" s="47">
        <v>11</v>
      </c>
      <c r="S15" s="48">
        <v>3.5</v>
      </c>
      <c r="T15" s="3"/>
      <c r="U15" s="46"/>
      <c r="V15" s="62">
        <f t="shared" si="0"/>
        <v>38.5</v>
      </c>
    </row>
    <row r="16" spans="2:22" s="23" customFormat="1" ht="15.75" customHeight="1">
      <c r="B16" s="61"/>
      <c r="C16" s="3" t="s">
        <v>112</v>
      </c>
      <c r="D16" s="71">
        <v>5</v>
      </c>
      <c r="E16" s="72">
        <v>13</v>
      </c>
      <c r="F16" s="38">
        <v>914</v>
      </c>
      <c r="G16" s="72">
        <v>6</v>
      </c>
      <c r="H16" s="38">
        <v>78</v>
      </c>
      <c r="I16" s="72">
        <v>10</v>
      </c>
      <c r="J16" s="38"/>
      <c r="K16" s="72"/>
      <c r="L16" s="38">
        <v>15</v>
      </c>
      <c r="M16" s="72">
        <v>3</v>
      </c>
      <c r="N16" s="73"/>
      <c r="O16" s="74"/>
      <c r="P16" s="73"/>
      <c r="Q16" s="74"/>
      <c r="R16" s="73"/>
      <c r="S16" s="74"/>
      <c r="T16" s="38"/>
      <c r="U16" s="38"/>
      <c r="V16" s="62">
        <f t="shared" si="0"/>
        <v>32</v>
      </c>
    </row>
    <row r="17" spans="2:22" ht="15.75" customHeight="1">
      <c r="B17" s="61"/>
      <c r="C17" s="38" t="s">
        <v>64</v>
      </c>
      <c r="D17" s="60">
        <v>1</v>
      </c>
      <c r="E17" s="46">
        <v>20</v>
      </c>
      <c r="F17" s="3"/>
      <c r="G17" s="46"/>
      <c r="H17" s="3"/>
      <c r="I17" s="46"/>
      <c r="J17" s="3"/>
      <c r="K17" s="46"/>
      <c r="L17" s="6"/>
      <c r="M17" s="46"/>
      <c r="N17" s="47"/>
      <c r="O17" s="48"/>
      <c r="P17" s="47">
        <v>89</v>
      </c>
      <c r="Q17" s="48">
        <v>9</v>
      </c>
      <c r="R17" s="47"/>
      <c r="S17" s="48"/>
      <c r="T17" s="3"/>
      <c r="U17" s="46"/>
      <c r="V17" s="62">
        <f t="shared" si="0"/>
        <v>29</v>
      </c>
    </row>
    <row r="18" spans="2:22" ht="15.75" customHeight="1">
      <c r="B18" s="65"/>
      <c r="C18" s="51" t="s">
        <v>61</v>
      </c>
      <c r="D18" s="60"/>
      <c r="E18" s="46"/>
      <c r="F18" s="3"/>
      <c r="G18" s="46"/>
      <c r="H18" s="3"/>
      <c r="I18" s="46"/>
      <c r="J18" s="3"/>
      <c r="K18" s="46"/>
      <c r="L18" s="3"/>
      <c r="M18" s="46"/>
      <c r="N18" s="47">
        <v>5</v>
      </c>
      <c r="O18" s="48">
        <v>13</v>
      </c>
      <c r="P18" s="47">
        <v>3</v>
      </c>
      <c r="Q18" s="48">
        <v>15</v>
      </c>
      <c r="R18" s="47"/>
      <c r="S18" s="48"/>
      <c r="T18" s="3"/>
      <c r="U18" s="46"/>
      <c r="V18" s="62">
        <f t="shared" si="0"/>
        <v>28</v>
      </c>
    </row>
    <row r="19" spans="2:22" ht="15.75" customHeight="1">
      <c r="B19" s="61"/>
      <c r="C19" s="38" t="s">
        <v>27</v>
      </c>
      <c r="D19" s="60"/>
      <c r="E19" s="46"/>
      <c r="F19" s="3">
        <v>6</v>
      </c>
      <c r="G19" s="46">
        <v>12</v>
      </c>
      <c r="H19" s="3"/>
      <c r="I19" s="46"/>
      <c r="J19" s="3"/>
      <c r="K19" s="46"/>
      <c r="L19" s="3">
        <v>13</v>
      </c>
      <c r="M19" s="46">
        <v>5</v>
      </c>
      <c r="N19" s="47">
        <v>12</v>
      </c>
      <c r="O19" s="48">
        <v>6</v>
      </c>
      <c r="P19" s="47"/>
      <c r="Q19" s="48"/>
      <c r="R19" s="47"/>
      <c r="S19" s="48"/>
      <c r="T19" s="3">
        <v>14</v>
      </c>
      <c r="U19" s="46">
        <v>4</v>
      </c>
      <c r="V19" s="62">
        <f t="shared" si="0"/>
        <v>27</v>
      </c>
    </row>
    <row r="20" spans="2:22" ht="15.75" customHeight="1">
      <c r="B20" s="61"/>
      <c r="C20" s="3" t="s">
        <v>63</v>
      </c>
      <c r="D20" s="60"/>
      <c r="E20" s="46"/>
      <c r="F20" s="3"/>
      <c r="G20" s="46"/>
      <c r="H20" s="3"/>
      <c r="I20" s="46"/>
      <c r="J20" s="3"/>
      <c r="K20" s="46"/>
      <c r="L20" s="3"/>
      <c r="M20" s="46"/>
      <c r="N20" s="47"/>
      <c r="O20" s="48"/>
      <c r="P20" s="47">
        <v>7</v>
      </c>
      <c r="Q20" s="48">
        <v>11</v>
      </c>
      <c r="R20" s="47">
        <v>5</v>
      </c>
      <c r="S20" s="48">
        <v>13</v>
      </c>
      <c r="T20" s="3"/>
      <c r="U20" s="46"/>
      <c r="V20" s="62">
        <f t="shared" si="0"/>
        <v>24</v>
      </c>
    </row>
    <row r="21" spans="2:22" ht="15.75" customHeight="1">
      <c r="B21" s="61"/>
      <c r="C21" s="3" t="s">
        <v>65</v>
      </c>
      <c r="D21" s="60"/>
      <c r="E21" s="46"/>
      <c r="F21" s="3"/>
      <c r="G21" s="46"/>
      <c r="H21" s="3"/>
      <c r="I21" s="46"/>
      <c r="J21" s="3"/>
      <c r="K21" s="46"/>
      <c r="L21" s="3"/>
      <c r="M21" s="46"/>
      <c r="N21" s="47"/>
      <c r="O21" s="48"/>
      <c r="P21" s="47">
        <v>10</v>
      </c>
      <c r="Q21" s="48">
        <v>8</v>
      </c>
      <c r="R21" s="47">
        <v>7</v>
      </c>
      <c r="S21" s="48">
        <v>11</v>
      </c>
      <c r="T21" s="3">
        <v>13</v>
      </c>
      <c r="U21" s="46">
        <v>5</v>
      </c>
      <c r="V21" s="62">
        <f t="shared" si="0"/>
        <v>24</v>
      </c>
    </row>
    <row r="22" spans="2:22" ht="15.75" customHeight="1">
      <c r="B22" s="61"/>
      <c r="C22" s="38" t="s">
        <v>44</v>
      </c>
      <c r="D22" s="60"/>
      <c r="E22" s="46"/>
      <c r="F22" s="3"/>
      <c r="G22" s="46"/>
      <c r="H22" s="3"/>
      <c r="I22" s="46"/>
      <c r="J22" s="3">
        <v>8</v>
      </c>
      <c r="K22" s="46">
        <v>10</v>
      </c>
      <c r="L22" s="3">
        <v>11</v>
      </c>
      <c r="M22" s="46">
        <v>7</v>
      </c>
      <c r="N22" s="47" t="s">
        <v>70</v>
      </c>
      <c r="O22" s="48">
        <v>4</v>
      </c>
      <c r="P22" s="47"/>
      <c r="Q22" s="48"/>
      <c r="R22" s="47"/>
      <c r="S22" s="48"/>
      <c r="T22" s="3"/>
      <c r="U22" s="46"/>
      <c r="V22" s="62">
        <f t="shared" si="0"/>
        <v>21</v>
      </c>
    </row>
    <row r="23" spans="2:22" ht="15.75" customHeight="1">
      <c r="B23" s="65"/>
      <c r="C23" s="59" t="s">
        <v>47</v>
      </c>
      <c r="D23" s="60"/>
      <c r="E23" s="46"/>
      <c r="F23" s="3"/>
      <c r="G23" s="46"/>
      <c r="H23" s="3"/>
      <c r="I23" s="46"/>
      <c r="J23" s="3"/>
      <c r="K23" s="46"/>
      <c r="L23" s="3">
        <v>10</v>
      </c>
      <c r="M23" s="46">
        <v>8</v>
      </c>
      <c r="N23" s="47">
        <v>6</v>
      </c>
      <c r="O23" s="48">
        <v>12</v>
      </c>
      <c r="P23" s="47"/>
      <c r="Q23" s="48"/>
      <c r="R23" s="47"/>
      <c r="S23" s="48"/>
      <c r="T23" s="3"/>
      <c r="U23" s="46"/>
      <c r="V23" s="62">
        <f t="shared" si="0"/>
        <v>20</v>
      </c>
    </row>
    <row r="24" spans="2:22" ht="15.75" customHeight="1">
      <c r="B24" s="61"/>
      <c r="C24" s="51" t="s">
        <v>62</v>
      </c>
      <c r="D24" s="60"/>
      <c r="E24" s="46"/>
      <c r="F24" s="3"/>
      <c r="G24" s="46"/>
      <c r="H24" s="3"/>
      <c r="I24" s="46"/>
      <c r="J24" s="3"/>
      <c r="K24" s="46"/>
      <c r="L24" s="3"/>
      <c r="M24" s="46"/>
      <c r="N24" s="47"/>
      <c r="O24" s="48"/>
      <c r="P24" s="47">
        <v>4</v>
      </c>
      <c r="Q24" s="48">
        <v>14</v>
      </c>
      <c r="R24" s="47">
        <v>12</v>
      </c>
      <c r="S24" s="48">
        <v>6</v>
      </c>
      <c r="T24" s="3"/>
      <c r="U24" s="46"/>
      <c r="V24" s="62">
        <f t="shared" si="0"/>
        <v>20</v>
      </c>
    </row>
    <row r="25" spans="2:22" ht="15.75" customHeight="1">
      <c r="B25" s="61"/>
      <c r="C25" s="3" t="s">
        <v>86</v>
      </c>
      <c r="D25" s="60"/>
      <c r="E25" s="46"/>
      <c r="F25" s="3"/>
      <c r="G25" s="46"/>
      <c r="H25" s="3"/>
      <c r="I25" s="46"/>
      <c r="J25" s="3"/>
      <c r="K25" s="46"/>
      <c r="L25" s="3"/>
      <c r="M25" s="46"/>
      <c r="N25" s="47"/>
      <c r="O25" s="48"/>
      <c r="P25" s="47"/>
      <c r="Q25" s="48"/>
      <c r="R25" s="47">
        <v>9</v>
      </c>
      <c r="S25" s="48">
        <v>9</v>
      </c>
      <c r="T25" s="3">
        <v>9</v>
      </c>
      <c r="U25" s="3">
        <v>9</v>
      </c>
      <c r="V25" s="62">
        <f t="shared" si="0"/>
        <v>18</v>
      </c>
    </row>
    <row r="26" spans="2:22" ht="15.75" customHeight="1">
      <c r="B26" s="65"/>
      <c r="C26" s="38" t="s">
        <v>106</v>
      </c>
      <c r="D26" s="60"/>
      <c r="E26" s="46"/>
      <c r="F26" s="3">
        <v>2</v>
      </c>
      <c r="G26" s="46">
        <v>17</v>
      </c>
      <c r="H26" s="3"/>
      <c r="I26" s="46"/>
      <c r="J26" s="3"/>
      <c r="K26" s="46"/>
      <c r="L26" s="3"/>
      <c r="M26" s="46"/>
      <c r="N26" s="47"/>
      <c r="O26" s="48"/>
      <c r="P26" s="47"/>
      <c r="Q26" s="48"/>
      <c r="R26" s="47"/>
      <c r="S26" s="48"/>
      <c r="T26" s="3"/>
      <c r="U26" s="46"/>
      <c r="V26" s="62">
        <f t="shared" si="0"/>
        <v>17</v>
      </c>
    </row>
    <row r="27" spans="2:22" ht="15.75" customHeight="1">
      <c r="B27" s="61"/>
      <c r="C27" s="38" t="s">
        <v>67</v>
      </c>
      <c r="D27" s="64"/>
      <c r="E27" s="46"/>
      <c r="F27" s="3"/>
      <c r="G27" s="46"/>
      <c r="H27" s="3"/>
      <c r="I27" s="46"/>
      <c r="J27" s="3"/>
      <c r="K27" s="46"/>
      <c r="L27" s="3">
        <v>12</v>
      </c>
      <c r="M27" s="46">
        <v>6</v>
      </c>
      <c r="N27" s="66" t="s">
        <v>70</v>
      </c>
      <c r="O27" s="48">
        <v>4</v>
      </c>
      <c r="P27" s="47">
        <v>12</v>
      </c>
      <c r="Q27" s="48">
        <v>6</v>
      </c>
      <c r="R27" s="47"/>
      <c r="S27" s="48"/>
      <c r="T27" s="3"/>
      <c r="U27" s="46"/>
      <c r="V27" s="62">
        <f t="shared" si="0"/>
        <v>16</v>
      </c>
    </row>
    <row r="28" spans="2:22" ht="15.75" customHeight="1">
      <c r="B28" s="4"/>
      <c r="C28" s="55" t="s">
        <v>113</v>
      </c>
      <c r="D28" s="67"/>
      <c r="E28" s="56"/>
      <c r="F28" s="55"/>
      <c r="G28" s="56"/>
      <c r="H28" s="55"/>
      <c r="I28" s="56"/>
      <c r="J28" s="55"/>
      <c r="K28" s="56"/>
      <c r="L28" s="55"/>
      <c r="M28" s="56"/>
      <c r="N28" s="57"/>
      <c r="O28" s="58"/>
      <c r="P28" s="57"/>
      <c r="Q28" s="58"/>
      <c r="R28" s="57"/>
      <c r="S28" s="58"/>
      <c r="T28" s="3">
        <v>3</v>
      </c>
      <c r="U28" s="46">
        <v>15</v>
      </c>
      <c r="V28" s="62">
        <f t="shared" si="0"/>
        <v>15</v>
      </c>
    </row>
    <row r="29" spans="2:22" ht="20.25">
      <c r="B29" s="61"/>
      <c r="C29" s="38" t="s">
        <v>43</v>
      </c>
      <c r="D29" s="60"/>
      <c r="E29" s="46"/>
      <c r="F29" s="3"/>
      <c r="G29" s="46"/>
      <c r="H29" s="3"/>
      <c r="I29" s="46"/>
      <c r="J29" s="3">
        <v>4</v>
      </c>
      <c r="K29" s="46">
        <v>14</v>
      </c>
      <c r="L29" s="3"/>
      <c r="M29" s="46"/>
      <c r="N29" s="47"/>
      <c r="O29" s="48"/>
      <c r="P29" s="47"/>
      <c r="Q29" s="48"/>
      <c r="R29" s="47"/>
      <c r="S29" s="48"/>
      <c r="T29" s="3"/>
      <c r="U29" s="46"/>
      <c r="V29" s="62">
        <f t="shared" si="0"/>
        <v>14</v>
      </c>
    </row>
    <row r="30" spans="2:22" ht="20.25">
      <c r="B30" s="39"/>
      <c r="C30" s="38" t="s">
        <v>41</v>
      </c>
      <c r="D30" s="60"/>
      <c r="E30" s="46"/>
      <c r="F30" s="3"/>
      <c r="G30" s="46"/>
      <c r="H30" s="3">
        <v>4</v>
      </c>
      <c r="I30" s="46">
        <v>14</v>
      </c>
      <c r="J30" s="3"/>
      <c r="K30" s="46"/>
      <c r="L30" s="3"/>
      <c r="M30" s="46"/>
      <c r="N30" s="47"/>
      <c r="O30" s="48"/>
      <c r="P30" s="47"/>
      <c r="Q30" s="48"/>
      <c r="R30" s="47"/>
      <c r="S30" s="48"/>
      <c r="T30" s="3"/>
      <c r="U30" s="46"/>
      <c r="V30" s="62">
        <f t="shared" si="0"/>
        <v>14</v>
      </c>
    </row>
    <row r="31" spans="2:22" ht="20.25">
      <c r="B31" s="39"/>
      <c r="C31" s="38" t="s">
        <v>42</v>
      </c>
      <c r="D31" s="60"/>
      <c r="E31" s="46"/>
      <c r="F31" s="3"/>
      <c r="G31" s="46"/>
      <c r="H31" s="3">
        <v>6</v>
      </c>
      <c r="I31" s="46">
        <v>12</v>
      </c>
      <c r="J31" s="3"/>
      <c r="K31" s="46"/>
      <c r="L31" s="3"/>
      <c r="M31" s="46"/>
      <c r="N31" s="47"/>
      <c r="O31" s="48"/>
      <c r="P31" s="47"/>
      <c r="Q31" s="48"/>
      <c r="R31" s="47"/>
      <c r="S31" s="48"/>
      <c r="T31" s="3"/>
      <c r="U31" s="46"/>
      <c r="V31" s="62">
        <f t="shared" si="0"/>
        <v>12</v>
      </c>
    </row>
    <row r="32" spans="2:22" ht="20.25">
      <c r="B32" s="39"/>
      <c r="C32" s="3" t="s">
        <v>114</v>
      </c>
      <c r="D32" s="60"/>
      <c r="E32" s="46"/>
      <c r="F32" s="3"/>
      <c r="G32" s="46"/>
      <c r="H32" s="3"/>
      <c r="I32" s="46"/>
      <c r="J32" s="3"/>
      <c r="K32" s="46"/>
      <c r="L32" s="3"/>
      <c r="M32" s="46"/>
      <c r="N32" s="47"/>
      <c r="O32" s="48"/>
      <c r="P32" s="47"/>
      <c r="Q32" s="48"/>
      <c r="R32" s="47"/>
      <c r="S32" s="48"/>
      <c r="T32" s="3">
        <v>7</v>
      </c>
      <c r="U32" s="46">
        <v>11</v>
      </c>
      <c r="V32" s="62">
        <f t="shared" si="0"/>
        <v>11</v>
      </c>
    </row>
    <row r="33" spans="2:22" s="28" customFormat="1" ht="23.25">
      <c r="B33" s="3"/>
      <c r="C33" s="38" t="s">
        <v>28</v>
      </c>
      <c r="D33" s="60"/>
      <c r="E33" s="46"/>
      <c r="F33" s="3">
        <v>8</v>
      </c>
      <c r="G33" s="46">
        <v>10</v>
      </c>
      <c r="H33" s="3"/>
      <c r="I33" s="46"/>
      <c r="J33" s="3"/>
      <c r="K33" s="46"/>
      <c r="L33" s="3"/>
      <c r="M33" s="46"/>
      <c r="N33" s="3"/>
      <c r="O33" s="46"/>
      <c r="P33" s="3"/>
      <c r="Q33" s="46"/>
      <c r="R33" s="3"/>
      <c r="S33" s="48"/>
      <c r="T33" s="3"/>
      <c r="U33" s="46"/>
      <c r="V33" s="62">
        <f t="shared" si="0"/>
        <v>10</v>
      </c>
    </row>
    <row r="34" spans="2:22" s="28" customFormat="1" ht="23.25">
      <c r="B34" s="3"/>
      <c r="C34" s="38" t="s">
        <v>26</v>
      </c>
      <c r="D34" s="60">
        <v>8</v>
      </c>
      <c r="E34" s="46">
        <v>10</v>
      </c>
      <c r="F34" s="3"/>
      <c r="G34" s="46"/>
      <c r="H34" s="3"/>
      <c r="I34" s="46"/>
      <c r="J34" s="3"/>
      <c r="K34" s="46"/>
      <c r="L34" s="3"/>
      <c r="M34" s="46"/>
      <c r="N34" s="3"/>
      <c r="O34" s="46"/>
      <c r="P34" s="3"/>
      <c r="Q34" s="46"/>
      <c r="R34" s="3"/>
      <c r="S34" s="48"/>
      <c r="T34" s="3"/>
      <c r="U34" s="46"/>
      <c r="V34" s="62">
        <f t="shared" si="0"/>
        <v>10</v>
      </c>
    </row>
    <row r="35" spans="2:22" s="28" customFormat="1" ht="23.25">
      <c r="B35" s="5"/>
      <c r="C35" s="3" t="s">
        <v>87</v>
      </c>
      <c r="D35" s="60"/>
      <c r="E35" s="46"/>
      <c r="F35" s="3"/>
      <c r="G35" s="46"/>
      <c r="H35" s="3"/>
      <c r="I35" s="46"/>
      <c r="J35" s="3"/>
      <c r="K35" s="46"/>
      <c r="L35" s="3"/>
      <c r="M35" s="46"/>
      <c r="N35" s="3"/>
      <c r="O35" s="46"/>
      <c r="P35" s="3"/>
      <c r="Q35" s="46"/>
      <c r="R35" s="3">
        <v>11</v>
      </c>
      <c r="S35" s="48">
        <v>3.5</v>
      </c>
      <c r="T35" s="3">
        <v>12</v>
      </c>
      <c r="U35" s="46">
        <v>6</v>
      </c>
      <c r="V35" s="62">
        <f t="shared" si="0"/>
        <v>9.5</v>
      </c>
    </row>
    <row r="36" spans="2:22" s="28" customFormat="1" ht="23.25">
      <c r="B36" s="5"/>
      <c r="C36" s="51" t="s">
        <v>59</v>
      </c>
      <c r="D36" s="60"/>
      <c r="E36" s="46"/>
      <c r="F36" s="3"/>
      <c r="G36" s="46"/>
      <c r="H36" s="3"/>
      <c r="I36" s="46"/>
      <c r="J36" s="3"/>
      <c r="K36" s="46"/>
      <c r="L36" s="3">
        <v>9</v>
      </c>
      <c r="M36" s="46">
        <v>9</v>
      </c>
      <c r="N36" s="3"/>
      <c r="O36" s="46"/>
      <c r="P36" s="3"/>
      <c r="Q36" s="46"/>
      <c r="R36" s="3"/>
      <c r="S36" s="48"/>
      <c r="T36" s="3"/>
      <c r="U36" s="46"/>
      <c r="V36" s="62">
        <f t="shared" si="0"/>
        <v>9</v>
      </c>
    </row>
    <row r="37" spans="2:22" s="28" customFormat="1" ht="23.25">
      <c r="B37" s="3"/>
      <c r="C37" s="38" t="s">
        <v>105</v>
      </c>
      <c r="D37" s="60">
        <v>10</v>
      </c>
      <c r="E37" s="46">
        <v>8</v>
      </c>
      <c r="F37" s="3"/>
      <c r="G37" s="46"/>
      <c r="H37" s="3"/>
      <c r="I37" s="46"/>
      <c r="J37" s="3"/>
      <c r="K37" s="46"/>
      <c r="L37" s="3"/>
      <c r="M37" s="46"/>
      <c r="N37" s="3"/>
      <c r="O37" s="46"/>
      <c r="P37" s="3"/>
      <c r="Q37" s="46"/>
      <c r="R37" s="3"/>
      <c r="S37" s="48"/>
      <c r="T37" s="3"/>
      <c r="U37" s="3"/>
      <c r="V37" s="62">
        <f t="shared" si="0"/>
        <v>8</v>
      </c>
    </row>
    <row r="38" spans="2:22" s="28" customFormat="1" ht="23.25">
      <c r="B38" s="68"/>
      <c r="C38" s="55" t="s">
        <v>66</v>
      </c>
      <c r="D38" s="67"/>
      <c r="E38" s="56"/>
      <c r="F38" s="55"/>
      <c r="G38" s="56"/>
      <c r="H38" s="55"/>
      <c r="I38" s="56"/>
      <c r="J38" s="55"/>
      <c r="K38" s="56"/>
      <c r="L38" s="55"/>
      <c r="M38" s="56"/>
      <c r="N38" s="55"/>
      <c r="O38" s="56"/>
      <c r="P38" s="55">
        <v>11</v>
      </c>
      <c r="Q38" s="56">
        <v>7</v>
      </c>
      <c r="R38" s="55"/>
      <c r="S38" s="58"/>
      <c r="T38" s="3"/>
      <c r="U38" s="3"/>
      <c r="V38" s="62">
        <f t="shared" si="0"/>
        <v>7</v>
      </c>
    </row>
    <row r="39" spans="2:25" ht="23.25">
      <c r="B39" s="3"/>
      <c r="C39" s="3" t="s">
        <v>115</v>
      </c>
      <c r="D39" s="60"/>
      <c r="E39" s="46"/>
      <c r="F39" s="3"/>
      <c r="G39" s="46"/>
      <c r="H39" s="3"/>
      <c r="I39" s="46"/>
      <c r="J39" s="3"/>
      <c r="K39" s="46"/>
      <c r="L39" s="3"/>
      <c r="M39" s="46"/>
      <c r="N39" s="3"/>
      <c r="O39" s="46"/>
      <c r="P39" s="3"/>
      <c r="Q39" s="46"/>
      <c r="R39" s="3"/>
      <c r="S39" s="48"/>
      <c r="T39" s="3">
        <v>11</v>
      </c>
      <c r="U39" s="46">
        <v>7</v>
      </c>
      <c r="V39" s="62">
        <f t="shared" si="0"/>
        <v>7</v>
      </c>
      <c r="W39" s="30"/>
      <c r="X39" s="31"/>
      <c r="Y39" s="31"/>
    </row>
    <row r="40" spans="2:25" ht="23.25">
      <c r="B40" s="3"/>
      <c r="C40" s="38" t="s">
        <v>30</v>
      </c>
      <c r="D40" s="60"/>
      <c r="E40" s="46"/>
      <c r="F40" s="3">
        <v>914</v>
      </c>
      <c r="G40" s="46">
        <v>6</v>
      </c>
      <c r="H40" s="3"/>
      <c r="I40" s="46"/>
      <c r="J40" s="3"/>
      <c r="K40" s="46"/>
      <c r="L40" s="3"/>
      <c r="M40" s="46"/>
      <c r="N40" s="3"/>
      <c r="O40" s="46"/>
      <c r="P40" s="3"/>
      <c r="Q40" s="46"/>
      <c r="R40" s="3"/>
      <c r="S40" s="48"/>
      <c r="T40" s="3"/>
      <c r="U40" s="3"/>
      <c r="V40" s="62">
        <f t="shared" si="0"/>
        <v>6</v>
      </c>
      <c r="W40" s="30"/>
      <c r="X40" s="31"/>
      <c r="Y40" s="31"/>
    </row>
    <row r="41" spans="2:25" ht="23.25">
      <c r="B41" s="3"/>
      <c r="C41" s="3" t="s">
        <v>90</v>
      </c>
      <c r="D41" s="60"/>
      <c r="E41" s="46"/>
      <c r="F41" s="3"/>
      <c r="G41" s="46"/>
      <c r="H41" s="3"/>
      <c r="I41" s="46"/>
      <c r="J41" s="3"/>
      <c r="K41" s="46"/>
      <c r="L41" s="3"/>
      <c r="M41" s="46"/>
      <c r="N41" s="3"/>
      <c r="O41" s="46"/>
      <c r="P41" s="3"/>
      <c r="Q41" s="46"/>
      <c r="R41" s="3">
        <v>15</v>
      </c>
      <c r="S41" s="48">
        <v>3</v>
      </c>
      <c r="T41" s="3" t="s">
        <v>109</v>
      </c>
      <c r="U41" s="46">
        <v>2.5</v>
      </c>
      <c r="V41" s="62">
        <f t="shared" si="0"/>
        <v>5.5</v>
      </c>
      <c r="W41" s="30"/>
      <c r="X41" s="31"/>
      <c r="Y41" s="31"/>
    </row>
    <row r="42" spans="2:25" ht="23.25">
      <c r="B42" s="3"/>
      <c r="C42" s="59" t="s">
        <v>55</v>
      </c>
      <c r="D42" s="60"/>
      <c r="E42" s="46"/>
      <c r="F42" s="3"/>
      <c r="G42" s="46"/>
      <c r="H42" s="3"/>
      <c r="I42" s="46"/>
      <c r="J42" s="3"/>
      <c r="K42" s="46"/>
      <c r="L42" s="3">
        <v>15</v>
      </c>
      <c r="M42" s="46">
        <v>3</v>
      </c>
      <c r="N42" s="3">
        <v>16</v>
      </c>
      <c r="O42" s="46">
        <v>2</v>
      </c>
      <c r="P42" s="3"/>
      <c r="Q42" s="46"/>
      <c r="R42" s="3"/>
      <c r="S42" s="48"/>
      <c r="T42" s="3"/>
      <c r="U42" s="3"/>
      <c r="V42" s="62">
        <f t="shared" si="0"/>
        <v>5</v>
      </c>
      <c r="W42" s="30"/>
      <c r="X42" s="31"/>
      <c r="Y42" s="31"/>
    </row>
    <row r="43" spans="2:25" ht="23.25">
      <c r="B43" s="3"/>
      <c r="C43" s="3" t="s">
        <v>88</v>
      </c>
      <c r="D43" s="60"/>
      <c r="E43" s="46"/>
      <c r="F43" s="3"/>
      <c r="G43" s="46"/>
      <c r="H43" s="3"/>
      <c r="I43" s="46"/>
      <c r="J43" s="3"/>
      <c r="K43" s="46"/>
      <c r="L43" s="3"/>
      <c r="M43" s="46"/>
      <c r="N43" s="3"/>
      <c r="O43" s="46"/>
      <c r="P43" s="3"/>
      <c r="Q43" s="46"/>
      <c r="R43" s="3">
        <v>13</v>
      </c>
      <c r="S43" s="48">
        <v>5</v>
      </c>
      <c r="T43" s="3"/>
      <c r="U43" s="3"/>
      <c r="V43" s="62">
        <f t="shared" si="0"/>
        <v>5</v>
      </c>
      <c r="W43" s="30"/>
      <c r="X43" s="31"/>
      <c r="Y43" s="31"/>
    </row>
    <row r="44" spans="2:22" ht="20.25">
      <c r="B44" s="3"/>
      <c r="C44" s="3" t="s">
        <v>69</v>
      </c>
      <c r="D44" s="60"/>
      <c r="E44" s="46"/>
      <c r="F44" s="3"/>
      <c r="G44" s="46"/>
      <c r="H44" s="3"/>
      <c r="I44" s="46"/>
      <c r="J44" s="3"/>
      <c r="K44" s="46"/>
      <c r="L44" s="3"/>
      <c r="M44" s="46"/>
      <c r="N44" s="3" t="s">
        <v>71</v>
      </c>
      <c r="O44" s="46">
        <v>4</v>
      </c>
      <c r="P44" s="3"/>
      <c r="Q44" s="46"/>
      <c r="R44" s="3"/>
      <c r="S44" s="48"/>
      <c r="T44" s="3"/>
      <c r="U44" s="46"/>
      <c r="V44" s="62">
        <f t="shared" si="0"/>
        <v>4</v>
      </c>
    </row>
    <row r="45" spans="2:22" ht="20.25">
      <c r="B45" s="3"/>
      <c r="C45" s="3" t="s">
        <v>89</v>
      </c>
      <c r="D45" s="60"/>
      <c r="E45" s="46"/>
      <c r="F45" s="3"/>
      <c r="G45" s="46"/>
      <c r="H45" s="3"/>
      <c r="I45" s="46"/>
      <c r="J45" s="3"/>
      <c r="K45" s="46"/>
      <c r="L45" s="3"/>
      <c r="M45" s="46"/>
      <c r="N45" s="3"/>
      <c r="O45" s="46"/>
      <c r="P45" s="3"/>
      <c r="Q45" s="46"/>
      <c r="R45" s="3">
        <v>14</v>
      </c>
      <c r="S45" s="48">
        <v>4</v>
      </c>
      <c r="T45" s="3"/>
      <c r="U45" s="46"/>
      <c r="V45" s="62">
        <f t="shared" si="0"/>
        <v>4</v>
      </c>
    </row>
    <row r="46" spans="2:22" ht="20.25">
      <c r="B46" s="3"/>
      <c r="C46" s="59" t="s">
        <v>48</v>
      </c>
      <c r="D46" s="60"/>
      <c r="E46" s="46"/>
      <c r="F46" s="3"/>
      <c r="G46" s="46"/>
      <c r="H46" s="3"/>
      <c r="I46" s="46"/>
      <c r="J46" s="3"/>
      <c r="K46" s="46"/>
      <c r="L46" s="3">
        <v>15</v>
      </c>
      <c r="M46" s="46">
        <v>3</v>
      </c>
      <c r="N46" s="3"/>
      <c r="O46" s="46"/>
      <c r="P46" s="3"/>
      <c r="Q46" s="46"/>
      <c r="R46" s="3"/>
      <c r="S46" s="48"/>
      <c r="T46" s="3"/>
      <c r="U46" s="46"/>
      <c r="V46" s="62">
        <f t="shared" si="0"/>
        <v>3</v>
      </c>
    </row>
    <row r="47" spans="2:22" ht="20.25">
      <c r="B47" s="3"/>
      <c r="C47" s="3"/>
      <c r="D47" s="60"/>
      <c r="E47" s="46"/>
      <c r="F47" s="3"/>
      <c r="G47" s="46"/>
      <c r="H47" s="3"/>
      <c r="I47" s="46"/>
      <c r="J47" s="3"/>
      <c r="K47" s="46"/>
      <c r="L47" s="3"/>
      <c r="M47" s="46"/>
      <c r="N47" s="3"/>
      <c r="O47" s="46"/>
      <c r="P47" s="3"/>
      <c r="Q47" s="46"/>
      <c r="R47" s="3"/>
      <c r="S47" s="48"/>
      <c r="T47" s="3"/>
      <c r="U47" s="46"/>
      <c r="V47" s="62">
        <f t="shared" si="0"/>
        <v>0</v>
      </c>
    </row>
    <row r="48" spans="2:22" ht="20.25">
      <c r="B48" s="1"/>
      <c r="C48" s="1"/>
      <c r="D48" s="69"/>
      <c r="E48" s="70"/>
      <c r="F48" s="1"/>
      <c r="G48" s="70"/>
      <c r="H48" s="1"/>
      <c r="I48" s="70"/>
      <c r="J48" s="1"/>
      <c r="K48" s="70"/>
      <c r="L48" s="1"/>
      <c r="M48" s="70"/>
      <c r="N48" s="1"/>
      <c r="O48" s="70"/>
      <c r="P48" s="1"/>
      <c r="Q48" s="70"/>
      <c r="R48" s="1"/>
      <c r="S48" s="70"/>
      <c r="V48" s="70"/>
    </row>
  </sheetData>
  <sheetProtection/>
  <mergeCells count="12">
    <mergeCell ref="B3:B4"/>
    <mergeCell ref="C3:C4"/>
    <mergeCell ref="D3:V3"/>
    <mergeCell ref="D4:E4"/>
    <mergeCell ref="F4:G4"/>
    <mergeCell ref="H4:I4"/>
    <mergeCell ref="J4:K4"/>
    <mergeCell ref="T4:U4"/>
    <mergeCell ref="L4:M4"/>
    <mergeCell ref="N4:O4"/>
    <mergeCell ref="P4:Q4"/>
    <mergeCell ref="R4:S4"/>
  </mergeCells>
  <printOptions/>
  <pageMargins left="0.7" right="0.7" top="0.75" bottom="0.75" header="0.3" footer="0.3"/>
  <pageSetup horizontalDpi="600" verticalDpi="600" orientation="landscape" paperSize="9" scale="53" r:id="rId1"/>
  <rowBreaks count="1" manualBreakCount="1">
    <brk id="48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2017-06-06T17:33:13Z</cp:lastPrinted>
  <dcterms:created xsi:type="dcterms:W3CDTF">2012-07-03T18:34:05Z</dcterms:created>
  <dcterms:modified xsi:type="dcterms:W3CDTF">2017-06-08T07:25:38Z</dcterms:modified>
  <cp:category/>
  <cp:version/>
  <cp:contentType/>
  <cp:contentStatus/>
</cp:coreProperties>
</file>